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 firstSheet="6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'8'!$F$1:$F$136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'8'!$A$1:$G$140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8" l="1"/>
  <c r="B11" i="18"/>
  <c r="B12" i="18"/>
  <c r="B13" i="18"/>
  <c r="B14" i="18"/>
  <c r="B15" i="18"/>
  <c r="B16" i="18"/>
  <c r="B17" i="18"/>
  <c r="B9" i="18"/>
  <c r="B7" i="18" s="1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C13" i="18"/>
  <c r="D13" i="18" s="1"/>
  <c r="C14" i="18"/>
  <c r="D14" i="18" s="1"/>
  <c r="C17" i="18"/>
  <c r="D17" i="18" s="1"/>
  <c r="C9" i="18"/>
  <c r="B31" i="17"/>
  <c r="G29" i="11"/>
  <c r="B30" i="17"/>
  <c r="G28" i="11"/>
  <c r="B29" i="17"/>
  <c r="G27" i="11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D28" i="11"/>
  <c r="D26" i="11"/>
  <c r="D24" i="11"/>
  <c r="D22" i="11"/>
  <c r="D20" i="11"/>
  <c r="D18" i="11"/>
  <c r="D16" i="11"/>
  <c r="D14" i="11"/>
  <c r="D12" i="11"/>
  <c r="D10" i="11"/>
  <c r="D8" i="11"/>
  <c r="D6" i="11"/>
  <c r="D29" i="11"/>
  <c r="D27" i="11"/>
  <c r="D25" i="11"/>
  <c r="D23" i="11"/>
  <c r="D21" i="11"/>
  <c r="D19" i="11"/>
  <c r="D17" i="11"/>
  <c r="D15" i="11"/>
  <c r="D13" i="11"/>
  <c r="D11" i="11"/>
  <c r="D9" i="11"/>
  <c r="D7" i="11"/>
  <c r="F5" i="11"/>
  <c r="E5" i="11"/>
  <c r="C5" i="11"/>
  <c r="B5" i="11"/>
  <c r="D6" i="14"/>
  <c r="C31" i="17"/>
  <c r="D31" i="17" s="1"/>
  <c r="C30" i="17"/>
  <c r="D30" i="17" s="1"/>
  <c r="C29" i="17"/>
  <c r="D29" i="17" s="1"/>
  <c r="C28" i="17"/>
  <c r="D28" i="17" s="1"/>
  <c r="C27" i="17"/>
  <c r="C26" i="17"/>
  <c r="D26" i="17" s="1"/>
  <c r="C25" i="17"/>
  <c r="C24" i="17"/>
  <c r="D24" i="17" s="1"/>
  <c r="C23" i="17"/>
  <c r="C22" i="17"/>
  <c r="D22" i="17" s="1"/>
  <c r="C21" i="17"/>
  <c r="C20" i="17"/>
  <c r="D20" i="17" s="1"/>
  <c r="C19" i="17"/>
  <c r="C18" i="17"/>
  <c r="D18" i="17" s="1"/>
  <c r="C17" i="17"/>
  <c r="C16" i="17"/>
  <c r="D16" i="17" s="1"/>
  <c r="C15" i="17"/>
  <c r="C14" i="17"/>
  <c r="D14" i="17" s="1"/>
  <c r="C13" i="17"/>
  <c r="C12" i="17"/>
  <c r="D12" i="17" s="1"/>
  <c r="C11" i="17"/>
  <c r="C10" i="17"/>
  <c r="D10" i="17" s="1"/>
  <c r="C9" i="17"/>
  <c r="C8" i="17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9" i="17" l="1"/>
  <c r="D11" i="17"/>
  <c r="D13" i="17"/>
  <c r="D15" i="17"/>
  <c r="D17" i="17"/>
  <c r="D19" i="17"/>
  <c r="D21" i="17"/>
  <c r="D23" i="17"/>
  <c r="D25" i="17"/>
  <c r="D27" i="17"/>
  <c r="B7" i="17"/>
  <c r="C8" i="16"/>
  <c r="D10" i="16"/>
  <c r="D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G7" i="14"/>
  <c r="G9" i="14"/>
  <c r="G11" i="14"/>
  <c r="G13" i="14"/>
  <c r="G15" i="14"/>
  <c r="G17" i="14"/>
  <c r="G19" i="14"/>
  <c r="G21" i="14"/>
  <c r="G23" i="14"/>
  <c r="G25" i="14"/>
  <c r="G27" i="14"/>
  <c r="G29" i="14"/>
  <c r="D8" i="17"/>
  <c r="C7" i="17"/>
  <c r="F5" i="14"/>
  <c r="G6" i="14"/>
  <c r="G8" i="14"/>
  <c r="G10" i="14"/>
  <c r="G12" i="14"/>
  <c r="G14" i="14"/>
  <c r="G16" i="14"/>
  <c r="G18" i="14"/>
  <c r="G20" i="14"/>
  <c r="G22" i="14"/>
  <c r="G24" i="14"/>
  <c r="G26" i="14"/>
  <c r="G28" i="14"/>
  <c r="D7" i="17"/>
  <c r="G5" i="11"/>
  <c r="E5" i="14"/>
  <c r="C5" i="14"/>
  <c r="B5" i="14"/>
  <c r="D5" i="14" l="1"/>
  <c r="C7" i="18"/>
  <c r="D7" i="18" s="1"/>
  <c r="G5" i="14"/>
  <c r="F5" i="12"/>
  <c r="E5" i="12"/>
  <c r="C5" i="12"/>
  <c r="B5" i="12"/>
  <c r="E10" i="8"/>
  <c r="F10" i="8"/>
  <c r="G5" i="12" l="1"/>
  <c r="D5" i="12"/>
  <c r="C5" i="15"/>
  <c r="F5" i="15"/>
  <c r="B5" i="15"/>
  <c r="B5" i="13" s="1"/>
  <c r="C6" i="13"/>
  <c r="E6" i="13"/>
  <c r="F6" i="13"/>
  <c r="B6" i="13"/>
  <c r="E5" i="10"/>
  <c r="F5" i="10"/>
  <c r="B7" i="16" s="1"/>
  <c r="C5" i="10"/>
  <c r="B5" i="10"/>
  <c r="D5" i="10" l="1"/>
  <c r="F5" i="13"/>
  <c r="E5" i="15"/>
  <c r="E5" i="13" s="1"/>
  <c r="D5" i="15"/>
  <c r="D5" i="13" s="1"/>
  <c r="C5" i="13"/>
  <c r="G5" i="10"/>
  <c r="G6" i="13"/>
  <c r="D6" i="13"/>
  <c r="C7" i="16" l="1"/>
  <c r="D7" i="16" s="1"/>
  <c r="G5" i="15"/>
  <c r="G5" i="13" s="1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0" i="9"/>
  <c r="D8" i="9"/>
  <c r="C8" i="9"/>
  <c r="E11" i="8"/>
  <c r="E13" i="8"/>
  <c r="E15" i="8"/>
  <c r="E17" i="8"/>
  <c r="E19" i="8"/>
  <c r="E21" i="8"/>
  <c r="E23" i="8"/>
  <c r="E25" i="8"/>
  <c r="E27" i="8"/>
  <c r="F11" i="8"/>
  <c r="E12" i="8"/>
  <c r="F12" i="8"/>
  <c r="F13" i="8"/>
  <c r="E14" i="8"/>
  <c r="F14" i="8"/>
  <c r="F15" i="8"/>
  <c r="E16" i="8"/>
  <c r="F16" i="8"/>
  <c r="F17" i="8"/>
  <c r="E18" i="8"/>
  <c r="F18" i="8"/>
  <c r="F19" i="8"/>
  <c r="E20" i="8"/>
  <c r="F20" i="8"/>
  <c r="F21" i="8"/>
  <c r="E22" i="8"/>
  <c r="F22" i="8"/>
  <c r="F23" i="8"/>
  <c r="E24" i="8"/>
  <c r="F24" i="8"/>
  <c r="F25" i="8"/>
  <c r="E26" i="8"/>
  <c r="F26" i="8"/>
  <c r="F27" i="8"/>
  <c r="E28" i="8"/>
  <c r="F28" i="8"/>
  <c r="D8" i="8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D9" i="7"/>
  <c r="C9" i="7"/>
  <c r="F9" i="7" l="1"/>
  <c r="E8" i="9"/>
  <c r="F8" i="9"/>
  <c r="C8" i="8"/>
  <c r="E8" i="8" s="1"/>
  <c r="E9" i="7"/>
  <c r="F8" i="8" l="1"/>
</calcChain>
</file>

<file path=xl/sharedStrings.xml><?xml version="1.0" encoding="utf-8"?>
<sst xmlns="http://schemas.openxmlformats.org/spreadsheetml/2006/main" count="2045" uniqueCount="514">
  <si>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</si>
  <si>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</si>
  <si>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</si>
  <si>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</si>
  <si>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</si>
  <si>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</si>
  <si>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</si>
  <si>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</si>
  <si>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</si>
  <si>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</si>
  <si>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</si>
  <si>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</si>
  <si>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</si>
  <si>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</si>
  <si>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</si>
  <si>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</si>
  <si>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</si>
  <si>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</si>
  <si>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</si>
  <si>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</si>
  <si>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</si>
  <si>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</si>
  <si>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</si>
  <si>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</si>
  <si>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</si>
  <si>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</si>
  <si>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</si>
  <si>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</si>
  <si>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</si>
  <si>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</si>
  <si>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</si>
  <si>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</si>
  <si>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</si>
  <si>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</si>
  <si>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</si>
  <si>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</si>
  <si>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</si>
  <si>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</si>
  <si>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</si>
  <si>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</si>
  <si>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</si>
  <si>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</si>
  <si>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</si>
  <si>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</si>
  <si>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</si>
  <si>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</si>
  <si>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</si>
  <si>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</si>
  <si>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</si>
  <si>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</si>
  <si>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</si>
  <si>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</si>
  <si>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</si>
  <si>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</si>
  <si>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</si>
  <si>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</si>
  <si>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</si>
  <si>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</si>
  <si>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</si>
  <si>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</si>
  <si>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</si>
  <si>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</si>
  <si>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</si>
  <si>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</si>
  <si>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</si>
  <si>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</si>
  <si>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</si>
  <si>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</si>
  <si>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</si>
  <si>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</si>
  <si>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</si>
  <si>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</si>
  <si>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</si>
  <si>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</si>
  <si>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</si>
  <si>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</si>
  <si>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</si>
  <si>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</si>
  <si>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</si>
  <si>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</si>
  <si>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</si>
  <si>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</si>
  <si>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</si>
  <si>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</si>
  <si>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</si>
  <si>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</si>
  <si>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</si>
  <si>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</si>
  <si>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</si>
  <si>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</si>
  <si>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</si>
  <si>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</si>
  <si>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</si>
  <si>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</si>
  <si>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</si>
  <si>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</si>
  <si>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</si>
  <si>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</si>
  <si>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</si>
  <si>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</si>
  <si>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</si>
  <si>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</si>
  <si>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</si>
  <si>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</si>
  <si>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</si>
  <si>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</si>
  <si>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</si>
  <si>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</si>
  <si>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</si>
  <si>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</si>
  <si>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</si>
  <si>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</si>
  <si>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</si>
  <si>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</si>
  <si>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</si>
  <si>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</si>
  <si>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</si>
  <si>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</si>
  <si>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</si>
  <si>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</si>
  <si>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</si>
  <si>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</si>
  <si>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</si>
  <si>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</si>
  <si>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</si>
  <si>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</si>
  <si>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</si>
  <si>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</si>
  <si>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</si>
  <si>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</si>
  <si>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</si>
  <si>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</si>
  <si>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</si>
  <si>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</si>
  <si>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</si>
  <si>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</si>
  <si>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</si>
  <si>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</si>
  <si>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</si>
  <si>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</si>
  <si>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</si>
  <si>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</si>
  <si>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</si>
  <si>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</si>
  <si>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</si>
  <si>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</si>
  <si>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</si>
  <si>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</si>
  <si>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</si>
  <si>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</si>
  <si>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</si>
  <si>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</si>
  <si>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</si>
  <si>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</si>
  <si>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</si>
  <si>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</si>
  <si>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</si>
  <si>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</si>
  <si>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</si>
  <si>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</si>
  <si>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</si>
  <si>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</si>
  <si>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</si>
  <si>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</si>
  <si>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</si>
  <si>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</si>
  <si>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</si>
  <si>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</si>
  <si>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</si>
  <si>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</si>
  <si>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</si>
  <si>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</si>
  <si>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</si>
  <si>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</si>
  <si>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</si>
  <si>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</si>
  <si>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</si>
  <si>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</si>
  <si>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</si>
  <si>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</si>
  <si>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</si>
  <si>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</si>
  <si>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</si>
  <si>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</si>
  <si>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</si>
  <si>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</si>
  <si>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</si>
  <si>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</si>
  <si>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</si>
  <si>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</si>
  <si>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</si>
  <si>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</si>
  <si>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</si>
  <si>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</si>
  <si>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</si>
  <si>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</si>
  <si>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</si>
  <si>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</si>
  <si>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</si>
  <si>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</si>
  <si>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</si>
  <si>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</si>
  <si>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</si>
  <si>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</si>
  <si>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</si>
  <si>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</si>
  <si>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</si>
  <si>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</si>
  <si>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</si>
  <si>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</si>
  <si>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</si>
  <si>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спеціаліст-бухгалтер</t>
  </si>
  <si>
    <t xml:space="preserve"> Листоноша (поштар)</t>
  </si>
  <si>
    <t xml:space="preserve"> свинар</t>
  </si>
  <si>
    <t xml:space="preserve"> столяр</t>
  </si>
  <si>
    <t xml:space="preserve"> оператор виробничої дільниці</t>
  </si>
  <si>
    <t xml:space="preserve"> опалювач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</si>
  <si>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</si>
  <si>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</si>
  <si>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</si>
  <si>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</si>
  <si>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</si>
  <si>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</si>
  <si>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</si>
  <si>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</si>
  <si>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</si>
  <si>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</si>
  <si>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</si>
  <si>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</si>
  <si>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</si>
  <si>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</si>
  <si>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</si>
  <si>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</si>
  <si>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</si>
  <si>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</si>
  <si>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</si>
  <si>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</si>
  <si>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</si>
  <si>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</si>
  <si>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</si>
  <si>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</si>
  <si>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</si>
  <si>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</si>
  <si>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</si>
  <si>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</si>
  <si>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</si>
  <si>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</si>
  <si>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</si>
  <si>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</si>
  <si>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</si>
  <si>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</si>
  <si>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</si>
  <si>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</si>
  <si>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</si>
  <si>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</si>
  <si>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</si>
  <si>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</si>
  <si>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</si>
  <si>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</si>
  <si>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</si>
  <si>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</si>
  <si>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</si>
  <si>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</si>
  <si>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</si>
  <si>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</si>
  <si>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</si>
  <si>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</si>
  <si>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</si>
  <si>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</si>
  <si>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</si>
  <si>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</si>
  <si>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</si>
  <si>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</si>
  <si>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</si>
  <si>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</si>
  <si>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</si>
  <si>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</si>
  <si>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</si>
  <si>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</si>
  <si>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</si>
  <si>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головний економіст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</si>
  <si>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</si>
  <si>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</si>
  <si>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</si>
  <si>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</si>
  <si>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</si>
  <si>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</si>
  <si>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</si>
  <si>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</si>
  <si>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</si>
  <si>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</si>
  <si>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</si>
  <si>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</si>
  <si>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</si>
  <si>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</si>
  <si>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</si>
  <si>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</si>
  <si>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</si>
  <si>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</si>
  <si>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</si>
  <si>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</si>
  <si>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</si>
  <si>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</si>
  <si>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</si>
  <si>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</si>
  <si>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</si>
  <si>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</si>
  <si>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</si>
  <si>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</si>
  <si>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</si>
  <si>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</si>
  <si>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</si>
  <si>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</si>
  <si>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</si>
  <si>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</si>
  <si>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</si>
  <si>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</si>
  <si>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</si>
  <si>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</si>
  <si>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</si>
  <si>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</si>
  <si>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</si>
  <si>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</si>
  <si>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</si>
  <si>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</si>
  <si>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</si>
  <si>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</si>
  <si>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</si>
  <si>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</si>
  <si>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</si>
  <si>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</si>
  <si>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</si>
  <si>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</si>
  <si>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</si>
  <si>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</si>
  <si>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</si>
  <si>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</si>
  <si>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</si>
  <si>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</si>
  <si>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</si>
  <si>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</si>
  <si>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</si>
  <si>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</si>
  <si>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</si>
  <si>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</si>
  <si>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</si>
  <si>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</si>
  <si>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</si>
  <si>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</si>
  <si>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</si>
  <si>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</si>
  <si>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</si>
  <si>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</si>
  <si>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</si>
  <si>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</si>
  <si>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</si>
  <si>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</si>
  <si>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</si>
  <si>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</si>
  <si>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</si>
  <si>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</si>
  <si>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Сестра медична (брат медичний) стаціонару</t>
  </si>
  <si>
    <t xml:space="preserve"> Начальник відділу (місцеві органи державної влади, місцевого самоврядування)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</si>
  <si>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</si>
  <si>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</si>
  <si>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</si>
  <si>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</si>
  <si>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</si>
  <si>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</si>
  <si>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</si>
  <si>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</si>
  <si>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</si>
  <si>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</si>
  <si>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</si>
  <si>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</si>
  <si>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</si>
  <si>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</si>
  <si>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</si>
  <si>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складальник взуття</t>
  </si>
  <si>
    <t xml:space="preserve"> матрос</t>
  </si>
  <si>
    <t xml:space="preserve"> кочегар-випалювач</t>
  </si>
  <si>
    <t xml:space="preserve"> укладальник деталей та виробів</t>
  </si>
  <si>
    <t xml:space="preserve"> економіст з фінансової роботи</t>
  </si>
  <si>
    <t xml:space="preserve"> помічник керівника підприємства (установи, організації)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</si>
  <si>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</si>
  <si>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</si>
  <si>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</si>
  <si>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</si>
  <si>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</si>
  <si>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</si>
  <si>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Менеджер (управитель) в оптовій торговлі</t>
  </si>
  <si>
    <t xml:space="preserve"> головний агроном</t>
  </si>
  <si>
    <t xml:space="preserve"> інженер-механік груповий</t>
  </si>
  <si>
    <t xml:space="preserve"> лікар ветеринарної медицини</t>
  </si>
  <si>
    <t xml:space="preserve"> інспектор з військово-технічної підготовки</t>
  </si>
  <si>
    <t xml:space="preserve"> спортсмен-професіонал з виду спорту</t>
  </si>
  <si>
    <t xml:space="preserve"> Інкасатор-водій автотранспортних засобів</t>
  </si>
  <si>
    <t xml:space="preserve"> контролер-ревізор</t>
  </si>
  <si>
    <t xml:space="preserve"> агент з постачання</t>
  </si>
  <si>
    <t xml:space="preserve"> провідник пасажирського вагона</t>
  </si>
  <si>
    <t xml:space="preserve"> Охоронник-пожежний</t>
  </si>
  <si>
    <t xml:space="preserve"> оператор сушильних установок</t>
  </si>
  <si>
    <t xml:space="preserve"> монтажник технологічного устаткування та пов'язаних з ним конструкцій</t>
  </si>
  <si>
    <t xml:space="preserve"> Фахівець з питань зайнятості (хедхантер)</t>
  </si>
  <si>
    <t xml:space="preserve"> інженер-землевпорядник</t>
  </si>
  <si>
    <t xml:space="preserve"> Офіс-адміністратор</t>
  </si>
  <si>
    <t xml:space="preserve"> Санітар (ветеринарна медицина)</t>
  </si>
  <si>
    <t xml:space="preserve"> оброблювач риби</t>
  </si>
  <si>
    <t xml:space="preserve"> складальник паперових виробів</t>
  </si>
  <si>
    <t xml:space="preserve"> Технік-електрик</t>
  </si>
  <si>
    <t xml:space="preserve"> Електрозварник ручного зварювання</t>
  </si>
  <si>
    <t xml:space="preserve"> контролер ринку</t>
  </si>
  <si>
    <t xml:space="preserve"> підганяльник котушок</t>
  </si>
  <si>
    <t>Сільське господарство, мисливство та надання пов'язаних із ними послуг</t>
  </si>
  <si>
    <t>"Державне управління й оборонA</t>
  </si>
  <si>
    <t>Роздрібна торгівля, крім торгівлі автотранспортними засобами та мотоциклами</t>
  </si>
  <si>
    <t xml:space="preserve">Охорона здоров'я </t>
  </si>
  <si>
    <t>Оптова торгівля, крім торгівлі автотранспортними засобами та мотоциклами</t>
  </si>
  <si>
    <t>Складське господарство та допоміжна діяльність у сфері транспорту</t>
  </si>
  <si>
    <t>Надання фінансових послуг, крім страхування та пенсійного забезпечення</t>
  </si>
  <si>
    <t>Наземний і трубопровідний транспорт</t>
  </si>
  <si>
    <t>Діяльність із забезпечення стравами та напоями</t>
  </si>
  <si>
    <t>Поштова та кур'єрська діяльність</t>
  </si>
  <si>
    <t xml:space="preserve">Обслуговування будинків і територій </t>
  </si>
  <si>
    <t>Тимчасове розміщування</t>
  </si>
  <si>
    <t>Забір, очищення та постачання води</t>
  </si>
  <si>
    <t>Будівництво будівель</t>
  </si>
  <si>
    <t>Будівництво споруд</t>
  </si>
  <si>
    <t>Телекомунікації (електрозв'язок)</t>
  </si>
  <si>
    <t>Надання соціальної допомоги без забезпечення проживання</t>
  </si>
  <si>
    <t>Діяльність охоронних служб та проведення розслідувань</t>
  </si>
  <si>
    <t>"Діяльність у сферах архітектури та інжинірингу</t>
  </si>
  <si>
    <t xml:space="preserve">Оптова та роздрібна торгівля автотранспортними засобами та мотоциклами, їх ремонт </t>
  </si>
  <si>
    <t>Надання інших індивідуальних послуг</t>
  </si>
  <si>
    <t>Спеціалізовані будівельні роботи</t>
  </si>
  <si>
    <t>Діяльність у сфері спорту, організування відпочинку та розваг</t>
  </si>
  <si>
    <t xml:space="preserve">Діяльність у сферах права та бухгалтерського обліку </t>
  </si>
  <si>
    <t>Діяльність із працевлаштування</t>
  </si>
  <si>
    <t>Діяльність громадських організацій</t>
  </si>
  <si>
    <t xml:space="preserve">Надання послуг догляду із забезпеченням проживання </t>
  </si>
  <si>
    <t>Рекламна діяльність і дослідження кон'юнктури ринку</t>
  </si>
  <si>
    <t>Ветеринарна діяльність</t>
  </si>
  <si>
    <t>Діяльність туристичних агентств, туристичних операторів, надання інших послуг із бронювання та пов'язана з цим</t>
  </si>
  <si>
    <t>Лісове господарство та лісозаготівлі</t>
  </si>
  <si>
    <t xml:space="preserve">Адміністративна та допоміжна офісна діяльність, інші допоміжні комерційні послуги </t>
  </si>
  <si>
    <t>Функціювання бібліотек, архівів, музеїв та інших закладів культури</t>
  </si>
  <si>
    <t>Надання інформаційних послуг</t>
  </si>
  <si>
    <t>Наукові дослідження та розробки</t>
  </si>
  <si>
    <t>"Збирання, оброблення й видалення відходів</t>
  </si>
  <si>
    <t>Водний транспорт</t>
  </si>
  <si>
    <t>Комп'ютерне програмування, консультування та пов'язана з ними діяльність</t>
  </si>
  <si>
    <t>"Діяльність головних управлінь (хед-офісів)</t>
  </si>
  <si>
    <t>Діяльність у сфері творчості, мистецтва та розваг</t>
  </si>
  <si>
    <t>Видавнича діяльність</t>
  </si>
  <si>
    <t>Допоміжна діяльність у сферах фінансових послуг і страхування</t>
  </si>
  <si>
    <t>Рибне господарство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</si>
  <si>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</si>
  <si>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</si>
  <si>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керуючий магазином</t>
  </si>
  <si>
    <t xml:space="preserve"> контролер газового господарства</t>
  </si>
  <si>
    <t xml:space="preserve"> Експедитор транспортний</t>
  </si>
  <si>
    <t xml:space="preserve"> комплектувальник товарів</t>
  </si>
  <si>
    <t xml:space="preserve"> Машиніст котка самохідного з рівними вальцями</t>
  </si>
  <si>
    <t xml:space="preserve"> майстер</t>
  </si>
  <si>
    <t xml:space="preserve"> Державний виконавець</t>
  </si>
  <si>
    <t xml:space="preserve"> слюсар аварійно-відбудовних робіт</t>
  </si>
  <si>
    <t>Постачання електроенергії, газу, пари та кондиційованого повітря</t>
  </si>
  <si>
    <t>"Оброблення деревини та виготовлення виробів з деревини та корка, крім меблів</t>
  </si>
  <si>
    <t xml:space="preserve"> начальник відділу поштового зв'язку</t>
  </si>
  <si>
    <t xml:space="preserve"> Фахівець з методів розширення ринку збуту (маркетолог)</t>
  </si>
  <si>
    <t xml:space="preserve"> технік-технолог</t>
  </si>
  <si>
    <t xml:space="preserve"> Робітник на лісокультурних (лісогосподарських) роботах</t>
  </si>
  <si>
    <t xml:space="preserve"> шліфувальник по дереву</t>
  </si>
  <si>
    <t xml:space="preserve"> інженер електрозв'язку</t>
  </si>
  <si>
    <t xml:space="preserve"> інкасатор</t>
  </si>
  <si>
    <t xml:space="preserve"> адміністратор черговий</t>
  </si>
  <si>
    <t xml:space="preserve"> бетоняр</t>
  </si>
  <si>
    <t xml:space="preserve"> Оператор інкубаторно-птахівничої станції</t>
  </si>
  <si>
    <t>січень-травень                        2020 р.</t>
  </si>
  <si>
    <t>січень-травень 2021 р.</t>
  </si>
  <si>
    <t xml:space="preserve"> психолог</t>
  </si>
  <si>
    <t xml:space="preserve"> слюсар з ремонту та обслуговування перевантажувальних машин</t>
  </si>
  <si>
    <t>Виробництво кіно- та відеофільмів, телевізійних програм, видання звукозаписів</t>
  </si>
  <si>
    <t>Ремонт комп'ютерів, побутових виробів і предметів особистого вжитку</t>
  </si>
  <si>
    <t xml:space="preserve"> реєстратор медичний</t>
  </si>
  <si>
    <t xml:space="preserve"> Консультант</t>
  </si>
  <si>
    <t xml:space="preserve"> апаратник хімводоочищення</t>
  </si>
  <si>
    <t xml:space="preserve"> маркувальник</t>
  </si>
  <si>
    <t xml:space="preserve"> доглядач</t>
  </si>
  <si>
    <t xml:space="preserve"> тальман</t>
  </si>
  <si>
    <t xml:space="preserve"> -1 особа</t>
  </si>
  <si>
    <t xml:space="preserve">Добування інших корисних копалин та розроблення кар'єрів </t>
  </si>
  <si>
    <t>Оренда, прокат і лізинг</t>
  </si>
  <si>
    <t xml:space="preserve"> машиніст навантажувальної машини</t>
  </si>
  <si>
    <t xml:space="preserve"> масажист</t>
  </si>
  <si>
    <t>Січень-травень                        2020 р.</t>
  </si>
  <si>
    <t>Січень-травень                     2021 р.</t>
  </si>
  <si>
    <t>Січень-травень 2020 р.</t>
  </si>
  <si>
    <t>Січень-травень 2021 р.</t>
  </si>
  <si>
    <t>Станом на 01.06.2020 р.</t>
  </si>
  <si>
    <t>Станом на 01.06.2021 р.</t>
  </si>
  <si>
    <t>на 01.06.2020</t>
  </si>
  <si>
    <t>на 01.06.2021</t>
  </si>
  <si>
    <t>станом на 01.06.2021 р.</t>
  </si>
  <si>
    <t>Січень-травень                    2021 р.</t>
  </si>
  <si>
    <t>Січень-травень 2021 року</t>
  </si>
  <si>
    <t>Станом на 1 червня 2021 року</t>
  </si>
  <si>
    <t>станом на 1 червня 2021 року</t>
  </si>
  <si>
    <t>у січні-травні 2020-2021 рр.</t>
  </si>
  <si>
    <t>у січні-травні 2020 - 2021 рр.</t>
  </si>
  <si>
    <t xml:space="preserve"> Кількість працевлаштованих безробітних у січні-травні 2021 р.</t>
  </si>
  <si>
    <t>є найбільшою у січні-травні 2021 року</t>
  </si>
  <si>
    <t>Професії, по яких кількість працевлаштованих безробітних жінок є найбільшою у січні-травні 2021 р.</t>
  </si>
  <si>
    <t>Професії, по яких кількість працевлаштованих безробітних чоловіків є найбільшою у січні-травні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</si>
</sst>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3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topLeftCell="B1" zoomScale="85" zoomScaleNormal="55" zoomScaleSheetLayoutView="85" workbookViewId="0">
      <selection sqref="A1:XFD1048576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34" t="s">
        <v>5</v>
      </c>
      <c r="B1" s="334"/>
      <c r="C1" s="334"/>
      <c r="D1" s="334"/>
      <c r="E1" s="334"/>
      <c r="F1" s="334"/>
    </row>
    <row r="2" spans="1:14" s="1" customFormat="1" ht="22.8" x14ac:dyDescent="0.3">
      <c r="A2" s="334" t="s">
        <v>6</v>
      </c>
      <c r="B2" s="334"/>
      <c r="C2" s="334"/>
      <c r="D2" s="334"/>
      <c r="E2" s="334"/>
      <c r="F2" s="334"/>
    </row>
    <row r="3" spans="1:14" s="1" customFormat="1" ht="22.8" x14ac:dyDescent="0.3">
      <c r="A3" s="2"/>
      <c r="B3" s="335" t="s">
        <v>7</v>
      </c>
      <c r="C3" s="336"/>
      <c r="D3" s="336"/>
      <c r="E3" s="336"/>
      <c r="F3" s="336"/>
    </row>
    <row r="4" spans="1:14" s="1" customFormat="1" ht="17.399999999999999" customHeight="1" x14ac:dyDescent="0.3">
      <c r="A4" s="2"/>
      <c r="B4" s="337" t="s">
        <v>8</v>
      </c>
      <c r="C4" s="337"/>
      <c r="D4" s="337"/>
      <c r="E4" s="337"/>
      <c r="F4" s="337"/>
    </row>
    <row r="5" spans="1:14" s="1" customFormat="1" ht="17.399999999999999" customHeight="1" x14ac:dyDescent="0.3">
      <c r="A5" s="2"/>
      <c r="B5" s="337" t="s">
        <v>9</v>
      </c>
      <c r="C5" s="338"/>
      <c r="D5" s="338"/>
      <c r="E5" s="338"/>
      <c r="F5" s="338"/>
    </row>
    <row r="6" spans="1:14" s="1" customFormat="1" ht="16.5" customHeight="1" x14ac:dyDescent="0.3">
      <c r="A6" s="2"/>
      <c r="B6" s="2"/>
      <c r="C6" s="2"/>
      <c r="D6" s="2"/>
      <c r="E6" s="2"/>
      <c r="F6" s="3" t="s">
        <v>172</v>
      </c>
    </row>
    <row r="7" spans="1:14" s="5" customFormat="1" ht="24.75" customHeight="1" x14ac:dyDescent="0.3">
      <c r="A7" s="4"/>
      <c r="B7" s="330"/>
      <c r="C7" s="331" t="s">
        <v>478</v>
      </c>
      <c r="D7" s="331" t="s">
        <v>479</v>
      </c>
      <c r="E7" s="333" t="s">
        <v>11</v>
      </c>
      <c r="F7" s="333"/>
    </row>
    <row r="8" spans="1:14" s="5" customFormat="1" ht="30.6" customHeight="1" x14ac:dyDescent="0.3">
      <c r="A8" s="4"/>
      <c r="B8" s="330"/>
      <c r="C8" s="332"/>
      <c r="D8" s="332"/>
      <c r="E8" s="158" t="s">
        <v>0</v>
      </c>
      <c r="F8" s="158" t="s">
        <v>3</v>
      </c>
    </row>
    <row r="9" spans="1:14" s="6" customFormat="1" ht="27.75" customHeight="1" x14ac:dyDescent="0.3">
      <c r="B9" s="7" t="s">
        <v>325</v>
      </c>
      <c r="C9" s="8">
        <f>SUM(C10:C38)</f>
        <v>5212</v>
      </c>
      <c r="D9" s="8">
        <f>SUM(D10:D38)</f>
        <v>5580</v>
      </c>
      <c r="E9" s="9">
        <f>D9/C9*100</f>
        <v>107.06062931696086</v>
      </c>
      <c r="F9" s="8">
        <f>D9-C9</f>
        <v>368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326</v>
      </c>
      <c r="C10" s="157">
        <v>2410</v>
      </c>
      <c r="D10" s="157">
        <v>2670</v>
      </c>
      <c r="E10" s="285">
        <f t="shared" ref="E10:E38" si="0">D10/C10*100</f>
        <v>110.78838174273859</v>
      </c>
      <c r="F10" s="286">
        <f t="shared" ref="F10:F38" si="1">D10-C10</f>
        <v>260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327</v>
      </c>
      <c r="C11" s="157">
        <v>186</v>
      </c>
      <c r="D11" s="157">
        <v>0</v>
      </c>
      <c r="E11" s="285">
        <f t="shared" si="0"/>
        <v>0</v>
      </c>
      <c r="F11" s="286">
        <f t="shared" si="1"/>
        <v>-186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328</v>
      </c>
      <c r="C12" s="157">
        <v>106</v>
      </c>
      <c r="D12" s="157">
        <v>107</v>
      </c>
      <c r="E12" s="285">
        <f t="shared" si="0"/>
        <v>100.9433962264151</v>
      </c>
      <c r="F12" s="286">
        <f t="shared" si="1"/>
        <v>1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329</v>
      </c>
      <c r="C13" s="157">
        <v>533</v>
      </c>
      <c r="D13" s="157">
        <v>384</v>
      </c>
      <c r="E13" s="285">
        <f t="shared" si="0"/>
        <v>72.045028142589118</v>
      </c>
      <c r="F13" s="286">
        <f t="shared" si="1"/>
        <v>-149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330</v>
      </c>
      <c r="C14" s="157">
        <v>464</v>
      </c>
      <c r="D14" s="157">
        <v>418</v>
      </c>
      <c r="E14" s="285">
        <f t="shared" si="0"/>
        <v>90.08620689655173</v>
      </c>
      <c r="F14" s="286">
        <f t="shared" si="1"/>
        <v>-46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331</v>
      </c>
      <c r="C15" s="157">
        <v>0</v>
      </c>
      <c r="D15" s="157">
        <v>38</v>
      </c>
      <c r="E15" s="285" t="e">
        <f t="shared" si="0"/>
        <v>#DIV/0!</v>
      </c>
      <c r="F15" s="286">
        <f t="shared" si="1"/>
        <v>38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332</v>
      </c>
      <c r="C16" s="157">
        <v>177</v>
      </c>
      <c r="D16" s="157">
        <v>0</v>
      </c>
      <c r="E16" s="285">
        <f t="shared" si="0"/>
        <v>0</v>
      </c>
      <c r="F16" s="286">
        <f t="shared" si="1"/>
        <v>-177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333</v>
      </c>
      <c r="C17" s="157">
        <v>0</v>
      </c>
      <c r="D17" s="157">
        <v>43</v>
      </c>
      <c r="E17" s="285" t="e">
        <f t="shared" si="0"/>
        <v>#DIV/0!</v>
      </c>
      <c r="F17" s="286">
        <f t="shared" si="1"/>
        <v>43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334</v>
      </c>
      <c r="C18" s="157">
        <v>16</v>
      </c>
      <c r="D18" s="157">
        <v>105</v>
      </c>
      <c r="E18" s="285">
        <f t="shared" si="0"/>
        <v>656.25</v>
      </c>
      <c r="F18" s="286">
        <f t="shared" si="1"/>
        <v>89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335</v>
      </c>
      <c r="C19" s="157">
        <v>417</v>
      </c>
      <c r="D19" s="157">
        <v>140</v>
      </c>
      <c r="E19" s="285">
        <f t="shared" si="0"/>
        <v>33.573141486810556</v>
      </c>
      <c r="F19" s="286">
        <f t="shared" si="1"/>
        <v>-277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336</v>
      </c>
      <c r="C20" s="157">
        <v>48</v>
      </c>
      <c r="D20" s="157">
        <v>112</v>
      </c>
      <c r="E20" s="285">
        <f t="shared" si="0"/>
        <v>233.33333333333334</v>
      </c>
      <c r="F20" s="286">
        <f t="shared" si="1"/>
        <v>64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337</v>
      </c>
      <c r="C21" s="157">
        <v>36</v>
      </c>
      <c r="D21" s="157">
        <v>11</v>
      </c>
      <c r="E21" s="285">
        <f t="shared" si="0"/>
        <v>30.555555555555557</v>
      </c>
      <c r="F21" s="286">
        <f t="shared" si="1"/>
        <v>-25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338</v>
      </c>
      <c r="C22" s="157">
        <v>45</v>
      </c>
      <c r="D22" s="157">
        <v>60</v>
      </c>
      <c r="E22" s="285">
        <f t="shared" si="0"/>
        <v>133.33333333333331</v>
      </c>
      <c r="F22" s="286">
        <f t="shared" si="1"/>
        <v>15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339</v>
      </c>
      <c r="C23" s="157">
        <v>60</v>
      </c>
      <c r="D23" s="157">
        <v>51</v>
      </c>
      <c r="E23" s="285">
        <f t="shared" si="0"/>
        <v>85</v>
      </c>
      <c r="F23" s="286">
        <f t="shared" si="1"/>
        <v>-9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340</v>
      </c>
      <c r="C24" s="157">
        <v>43</v>
      </c>
      <c r="D24" s="157">
        <v>71</v>
      </c>
      <c r="E24" s="285">
        <f t="shared" si="0"/>
        <v>165.11627906976744</v>
      </c>
      <c r="F24" s="286">
        <f t="shared" si="1"/>
        <v>28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341</v>
      </c>
      <c r="C25" s="157">
        <v>15</v>
      </c>
      <c r="D25" s="157">
        <v>120</v>
      </c>
      <c r="E25" s="285">
        <f t="shared" si="0"/>
        <v>800</v>
      </c>
      <c r="F25" s="286">
        <f t="shared" si="1"/>
        <v>105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342</v>
      </c>
      <c r="C26" s="157">
        <v>126</v>
      </c>
      <c r="D26" s="157">
        <v>62</v>
      </c>
      <c r="E26" s="285">
        <f t="shared" si="0"/>
        <v>49.206349206349202</v>
      </c>
      <c r="F26" s="286">
        <f t="shared" si="1"/>
        <v>-64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343</v>
      </c>
      <c r="C27" s="157">
        <v>255</v>
      </c>
      <c r="D27" s="157">
        <v>107</v>
      </c>
      <c r="E27" s="285">
        <f t="shared" si="0"/>
        <v>41.96078431372549</v>
      </c>
      <c r="F27" s="286">
        <f t="shared" si="1"/>
        <v>-148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344</v>
      </c>
      <c r="C28" s="157">
        <v>0</v>
      </c>
      <c r="D28" s="157">
        <v>56</v>
      </c>
      <c r="E28" s="285" t="e">
        <f t="shared" si="0"/>
        <v>#DIV/0!</v>
      </c>
      <c r="F28" s="286">
        <f t="shared" si="1"/>
        <v>56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345</v>
      </c>
      <c r="C29" s="157">
        <v>0</v>
      </c>
      <c r="D29" s="157">
        <v>117</v>
      </c>
      <c r="E29" s="285" t="e">
        <f t="shared" si="0"/>
        <v>#DIV/0!</v>
      </c>
      <c r="F29" s="286">
        <f t="shared" si="1"/>
        <v>117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346</v>
      </c>
      <c r="C30" s="157">
        <v>128</v>
      </c>
      <c r="D30" s="157">
        <v>151</v>
      </c>
      <c r="E30" s="285">
        <f t="shared" si="0"/>
        <v>117.96875</v>
      </c>
      <c r="F30" s="286">
        <f t="shared" si="1"/>
        <v>23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347</v>
      </c>
      <c r="C31" s="157">
        <v>0</v>
      </c>
      <c r="D31" s="157">
        <v>101</v>
      </c>
      <c r="E31" s="285" t="e">
        <f t="shared" si="0"/>
        <v>#DIV/0!</v>
      </c>
      <c r="F31" s="286">
        <f t="shared" si="1"/>
        <v>101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348</v>
      </c>
      <c r="C32" s="157">
        <v>67</v>
      </c>
      <c r="D32" s="157">
        <v>62</v>
      </c>
      <c r="E32" s="285">
        <f t="shared" si="0"/>
        <v>92.537313432835816</v>
      </c>
      <c r="F32" s="286">
        <f t="shared" si="1"/>
        <v>-5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349</v>
      </c>
      <c r="C33" s="157">
        <v>0</v>
      </c>
      <c r="D33" s="157">
        <v>247</v>
      </c>
      <c r="E33" s="285" t="e">
        <f t="shared" si="0"/>
        <v>#DIV/0!</v>
      </c>
      <c r="F33" s="286">
        <f t="shared" si="1"/>
        <v>247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350</v>
      </c>
      <c r="C34" s="157">
        <v>0</v>
      </c>
      <c r="D34" s="157">
        <v>123</v>
      </c>
      <c r="E34" s="285" t="e">
        <f t="shared" si="0"/>
        <v>#DIV/0!</v>
      </c>
      <c r="F34" s="286">
        <f t="shared" si="1"/>
        <v>123</v>
      </c>
      <c r="H34" s="10"/>
      <c r="I34" s="10"/>
      <c r="J34" s="16"/>
      <c r="K34" s="17"/>
      <c r="L34" s="11"/>
      <c r="N34" s="11"/>
    </row>
    <row r="35" spans="2:14" ht="18" x14ac:dyDescent="0.35">
      <c r="B35" s="284" t="s">
        <v>351</v>
      </c>
      <c r="C35" s="157">
        <v>0</v>
      </c>
      <c r="D35" s="157">
        <v>56</v>
      </c>
      <c r="E35" s="285" t="e">
        <f t="shared" si="0"/>
        <v>#DIV/0!</v>
      </c>
      <c r="F35" s="286">
        <f t="shared" si="1"/>
        <v>56</v>
      </c>
      <c r="H35" s="10"/>
      <c r="I35" s="10"/>
    </row>
    <row r="36" spans="2:14" ht="18" x14ac:dyDescent="0.35">
      <c r="B36" s="284" t="s">
        <v>352</v>
      </c>
      <c r="C36" s="157">
        <v>37</v>
      </c>
      <c r="D36" s="157">
        <v>63</v>
      </c>
      <c r="E36" s="285">
        <f t="shared" si="0"/>
        <v>170.27027027027026</v>
      </c>
      <c r="F36" s="286">
        <f t="shared" si="1"/>
        <v>26</v>
      </c>
    </row>
    <row r="37" spans="2:14" ht="18" x14ac:dyDescent="0.35">
      <c r="B37" s="284" t="s">
        <v>353</v>
      </c>
      <c r="C37" s="157">
        <v>10</v>
      </c>
      <c r="D37" s="157">
        <v>46</v>
      </c>
      <c r="E37" s="285">
        <f t="shared" si="0"/>
        <v>459.99999999999994</v>
      </c>
      <c r="F37" s="286">
        <f t="shared" si="1"/>
        <v>36</v>
      </c>
    </row>
    <row r="38" spans="2:14" ht="18" x14ac:dyDescent="0.35">
      <c r="B38" s="284" t="s">
        <v>354</v>
      </c>
      <c r="C38" s="157">
        <v>33</v>
      </c>
      <c r="D38" s="157">
        <v>59</v>
      </c>
      <c r="E38" s="285">
        <f t="shared" si="0"/>
        <v>178.78787878787878</v>
      </c>
      <c r="F38" s="286">
        <f t="shared" si="1"/>
        <v>26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5" zoomScale="70" zoomScaleNormal="75" zoomScaleSheetLayoutView="70" workbookViewId="0">
      <selection activeCell="B6" sqref="B6:I27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1" t="s">
        <v>267</v>
      </c>
      <c r="B1" s="341"/>
      <c r="C1" s="341"/>
      <c r="D1" s="341"/>
      <c r="E1" s="341"/>
      <c r="F1" s="341"/>
      <c r="G1" s="341"/>
      <c r="H1" s="341"/>
      <c r="I1" s="341"/>
      <c r="J1" s="253"/>
    </row>
    <row r="2" spans="1:12" s="35" customFormat="1" ht="19.5" customHeight="1" x14ac:dyDescent="0.35">
      <c r="A2" s="355" t="s">
        <v>77</v>
      </c>
      <c r="B2" s="355"/>
      <c r="C2" s="355"/>
      <c r="D2" s="355"/>
      <c r="E2" s="355"/>
      <c r="F2" s="355"/>
      <c r="G2" s="355"/>
      <c r="H2" s="355"/>
      <c r="I2" s="355"/>
      <c r="J2" s="254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2" s="38" customFormat="1" ht="34.5" customHeight="1" x14ac:dyDescent="0.2">
      <c r="A4" s="356"/>
      <c r="B4" s="357" t="s">
        <v>479</v>
      </c>
      <c r="C4" s="358"/>
      <c r="D4" s="358"/>
      <c r="E4" s="359"/>
      <c r="F4" s="360" t="s">
        <v>503</v>
      </c>
      <c r="G4" s="361"/>
      <c r="H4" s="361"/>
      <c r="I4" s="362"/>
    </row>
    <row r="5" spans="1:12" s="38" customFormat="1" ht="69.75" customHeight="1" x14ac:dyDescent="0.2">
      <c r="A5" s="356"/>
      <c r="B5" s="256" t="s">
        <v>268</v>
      </c>
      <c r="C5" s="256" t="s">
        <v>269</v>
      </c>
      <c r="D5" s="256" t="s">
        <v>270</v>
      </c>
      <c r="E5" s="256" t="s">
        <v>269</v>
      </c>
      <c r="F5" s="256" t="s">
        <v>268</v>
      </c>
      <c r="G5" s="256" t="s">
        <v>269</v>
      </c>
      <c r="H5" s="256" t="s">
        <v>270</v>
      </c>
      <c r="I5" s="256" t="s">
        <v>269</v>
      </c>
    </row>
    <row r="6" spans="1:12" s="41" customFormat="1" ht="34.5" customHeight="1" x14ac:dyDescent="0.3">
      <c r="A6" s="257" t="s">
        <v>49</v>
      </c>
      <c r="B6" s="258">
        <v>18598</v>
      </c>
      <c r="C6" s="259">
        <v>81.370318515925803</v>
      </c>
      <c r="D6" s="258">
        <v>14821</v>
      </c>
      <c r="E6" s="259">
        <v>64.845117255862789</v>
      </c>
      <c r="F6" s="258">
        <v>8930</v>
      </c>
      <c r="G6" s="259">
        <v>41.985988998072308</v>
      </c>
      <c r="H6" s="258">
        <v>6160</v>
      </c>
      <c r="I6" s="260">
        <v>58.014011001927692</v>
      </c>
      <c r="K6" s="261"/>
    </row>
    <row r="7" spans="1:12" s="41" customFormat="1" ht="34.5" customHeight="1" x14ac:dyDescent="0.3">
      <c r="A7" s="262" t="s">
        <v>78</v>
      </c>
      <c r="B7" s="258">
        <v>15042</v>
      </c>
      <c r="C7" s="259">
        <v>53.421884433710979</v>
      </c>
      <c r="D7" s="258">
        <v>13115</v>
      </c>
      <c r="E7" s="260">
        <v>46.578115566289021</v>
      </c>
      <c r="F7" s="258">
        <v>7274</v>
      </c>
      <c r="G7" s="259">
        <v>57.185534591194966</v>
      </c>
      <c r="H7" s="258">
        <v>5446</v>
      </c>
      <c r="I7" s="260">
        <v>42.814465408805034</v>
      </c>
    </row>
    <row r="8" spans="1:12" s="41" customFormat="1" ht="16.2" x14ac:dyDescent="0.3">
      <c r="A8" s="263" t="s">
        <v>14</v>
      </c>
      <c r="B8" s="145"/>
      <c r="C8" s="264"/>
      <c r="D8" s="145"/>
      <c r="E8" s="265"/>
      <c r="F8" s="266"/>
      <c r="G8" s="267"/>
      <c r="H8" s="266"/>
      <c r="I8" s="265"/>
    </row>
    <row r="9" spans="1:12" ht="15.6" x14ac:dyDescent="0.25">
      <c r="A9" s="268" t="s">
        <v>15</v>
      </c>
      <c r="B9" s="269">
        <v>2150</v>
      </c>
      <c r="C9" s="270">
        <v>32.585632009699914</v>
      </c>
      <c r="D9" s="271">
        <v>5310</v>
      </c>
      <c r="E9" s="272">
        <v>67.414367990300093</v>
      </c>
      <c r="F9" s="269">
        <v>838</v>
      </c>
      <c r="G9" s="273">
        <v>13.211414157338799</v>
      </c>
      <c r="H9" s="271">
        <v>1200</v>
      </c>
      <c r="I9" s="272">
        <v>86.788585842661206</v>
      </c>
      <c r="J9" s="50"/>
      <c r="K9" s="53"/>
      <c r="L9" s="53"/>
    </row>
    <row r="10" spans="1:12" ht="15.6" x14ac:dyDescent="0.25">
      <c r="A10" s="46" t="s">
        <v>16</v>
      </c>
      <c r="B10" s="269">
        <v>12</v>
      </c>
      <c r="C10" s="270">
        <v>57.142857142857139</v>
      </c>
      <c r="D10" s="271">
        <v>19</v>
      </c>
      <c r="E10" s="272">
        <v>42.857142857142861</v>
      </c>
      <c r="F10" s="269">
        <v>4</v>
      </c>
      <c r="G10" s="273">
        <v>20</v>
      </c>
      <c r="H10" s="271">
        <v>7</v>
      </c>
      <c r="I10" s="272">
        <v>80</v>
      </c>
      <c r="J10" s="50"/>
      <c r="K10" s="53"/>
      <c r="L10" s="53"/>
    </row>
    <row r="11" spans="1:12" s="54" customFormat="1" ht="15.6" x14ac:dyDescent="0.25">
      <c r="A11" s="46" t="s">
        <v>17</v>
      </c>
      <c r="B11" s="269">
        <v>1243</v>
      </c>
      <c r="C11" s="270">
        <v>79.222434671765456</v>
      </c>
      <c r="D11" s="271">
        <v>908</v>
      </c>
      <c r="E11" s="272">
        <v>20.777565328234544</v>
      </c>
      <c r="F11" s="269">
        <v>464</v>
      </c>
      <c r="G11" s="273">
        <v>32.222222222222221</v>
      </c>
      <c r="H11" s="271">
        <v>349</v>
      </c>
      <c r="I11" s="272">
        <v>67.777777777777771</v>
      </c>
      <c r="J11" s="50"/>
      <c r="K11" s="53"/>
      <c r="L11" s="53"/>
    </row>
    <row r="12" spans="1:12" ht="31.2" x14ac:dyDescent="0.25">
      <c r="A12" s="46" t="s">
        <v>18</v>
      </c>
      <c r="B12" s="269">
        <v>149</v>
      </c>
      <c r="C12" s="270">
        <v>140.56603773584905</v>
      </c>
      <c r="D12" s="271">
        <v>243</v>
      </c>
      <c r="E12" s="272">
        <v>-40.566037735849051</v>
      </c>
      <c r="F12" s="269">
        <v>107</v>
      </c>
      <c r="G12" s="273">
        <v>108.08080808080808</v>
      </c>
      <c r="H12" s="271">
        <v>183</v>
      </c>
      <c r="I12" s="272">
        <v>-8.0808080808080831</v>
      </c>
      <c r="J12" s="50"/>
      <c r="K12" s="53"/>
      <c r="L12" s="53"/>
    </row>
    <row r="13" spans="1:12" ht="26.25" customHeight="1" x14ac:dyDescent="0.25">
      <c r="A13" s="46" t="s">
        <v>19</v>
      </c>
      <c r="B13" s="269">
        <v>128</v>
      </c>
      <c r="C13" s="270">
        <v>63.681592039800996</v>
      </c>
      <c r="D13" s="271">
        <v>165</v>
      </c>
      <c r="E13" s="272">
        <v>36.318407960199004</v>
      </c>
      <c r="F13" s="269">
        <v>65</v>
      </c>
      <c r="G13" s="273">
        <v>35.519125683060111</v>
      </c>
      <c r="H13" s="271">
        <v>71</v>
      </c>
      <c r="I13" s="272">
        <v>64.480874316939889</v>
      </c>
      <c r="J13" s="50"/>
      <c r="K13" s="53"/>
      <c r="L13" s="53"/>
    </row>
    <row r="14" spans="1:12" ht="15.6" x14ac:dyDescent="0.25">
      <c r="A14" s="46" t="s">
        <v>20</v>
      </c>
      <c r="B14" s="269">
        <v>132</v>
      </c>
      <c r="C14" s="270">
        <v>36.464088397790057</v>
      </c>
      <c r="D14" s="271">
        <v>401</v>
      </c>
      <c r="E14" s="272">
        <v>63.535911602209943</v>
      </c>
      <c r="F14" s="269">
        <v>69</v>
      </c>
      <c r="G14" s="273">
        <v>20.972644376899694</v>
      </c>
      <c r="H14" s="271">
        <v>151</v>
      </c>
      <c r="I14" s="272">
        <v>79.027355623100306</v>
      </c>
      <c r="J14" s="50"/>
      <c r="K14" s="53"/>
      <c r="L14" s="53"/>
    </row>
    <row r="15" spans="1:12" ht="31.2" x14ac:dyDescent="0.25">
      <c r="A15" s="46" t="s">
        <v>21</v>
      </c>
      <c r="B15" s="269">
        <v>2810</v>
      </c>
      <c r="C15" s="270">
        <v>102.70467836257311</v>
      </c>
      <c r="D15" s="271">
        <v>1131</v>
      </c>
      <c r="E15" s="272">
        <v>-2.7046783625731052</v>
      </c>
      <c r="F15" s="269">
        <v>1276</v>
      </c>
      <c r="G15" s="273">
        <v>51.244979919678713</v>
      </c>
      <c r="H15" s="271">
        <v>534</v>
      </c>
      <c r="I15" s="272">
        <v>48.755020080321287</v>
      </c>
      <c r="J15" s="50"/>
      <c r="K15" s="53"/>
      <c r="L15" s="53"/>
    </row>
    <row r="16" spans="1:12" ht="31.2" x14ac:dyDescent="0.25">
      <c r="A16" s="46" t="s">
        <v>22</v>
      </c>
      <c r="B16" s="269">
        <v>1083</v>
      </c>
      <c r="C16" s="270">
        <v>86.709367493995188</v>
      </c>
      <c r="D16" s="271">
        <v>1005</v>
      </c>
      <c r="E16" s="272">
        <v>13.290632506004812</v>
      </c>
      <c r="F16" s="269">
        <v>623</v>
      </c>
      <c r="G16" s="273">
        <v>54.363001745200698</v>
      </c>
      <c r="H16" s="271">
        <v>527</v>
      </c>
      <c r="I16" s="272">
        <v>45.636998254799302</v>
      </c>
      <c r="J16" s="50"/>
      <c r="K16" s="53"/>
      <c r="L16" s="53"/>
    </row>
    <row r="17" spans="1:12" ht="18.75" customHeight="1" x14ac:dyDescent="0.25">
      <c r="A17" s="46" t="s">
        <v>23</v>
      </c>
      <c r="B17" s="269">
        <v>518</v>
      </c>
      <c r="C17" s="270">
        <v>98.106060606060609</v>
      </c>
      <c r="D17" s="271">
        <v>160</v>
      </c>
      <c r="E17" s="272">
        <v>1.8939393939393909</v>
      </c>
      <c r="F17" s="269">
        <v>201</v>
      </c>
      <c r="G17" s="273">
        <v>41.614906832298139</v>
      </c>
      <c r="H17" s="271">
        <v>62</v>
      </c>
      <c r="I17" s="272">
        <v>58.385093167701861</v>
      </c>
      <c r="J17" s="50"/>
      <c r="K17" s="53"/>
      <c r="L17" s="53"/>
    </row>
    <row r="18" spans="1:12" ht="15.6" x14ac:dyDescent="0.25">
      <c r="A18" s="46" t="s">
        <v>24</v>
      </c>
      <c r="B18" s="269">
        <v>215</v>
      </c>
      <c r="C18" s="270">
        <v>85.317460317460316</v>
      </c>
      <c r="D18" s="271">
        <v>152</v>
      </c>
      <c r="E18" s="272">
        <v>14.682539682539684</v>
      </c>
      <c r="F18" s="269">
        <v>95</v>
      </c>
      <c r="G18" s="273">
        <v>42.035398230088497</v>
      </c>
      <c r="H18" s="271">
        <v>82</v>
      </c>
      <c r="I18" s="272">
        <v>57.964601769911503</v>
      </c>
      <c r="J18" s="50"/>
      <c r="K18" s="53"/>
      <c r="L18" s="53"/>
    </row>
    <row r="19" spans="1:12" ht="15.6" x14ac:dyDescent="0.25">
      <c r="A19" s="46" t="s">
        <v>25</v>
      </c>
      <c r="B19" s="269">
        <v>603</v>
      </c>
      <c r="C19" s="270">
        <v>133.40707964601771</v>
      </c>
      <c r="D19" s="271">
        <v>144</v>
      </c>
      <c r="E19" s="272">
        <v>-33.407079646017706</v>
      </c>
      <c r="F19" s="269">
        <v>324</v>
      </c>
      <c r="G19" s="273">
        <v>78.260869565217391</v>
      </c>
      <c r="H19" s="271">
        <v>82</v>
      </c>
      <c r="I19" s="272">
        <v>21.739130434782609</v>
      </c>
      <c r="J19" s="50"/>
      <c r="K19" s="53"/>
      <c r="L19" s="53"/>
    </row>
    <row r="20" spans="1:12" ht="15.6" x14ac:dyDescent="0.25">
      <c r="A20" s="46" t="s">
        <v>26</v>
      </c>
      <c r="B20" s="269">
        <v>167</v>
      </c>
      <c r="C20" s="270">
        <v>91.256830601092901</v>
      </c>
      <c r="D20" s="271">
        <v>104</v>
      </c>
      <c r="E20" s="272">
        <v>8.7431693989070993</v>
      </c>
      <c r="F20" s="269">
        <v>72</v>
      </c>
      <c r="G20" s="273">
        <v>43.373493975903614</v>
      </c>
      <c r="H20" s="271">
        <v>42</v>
      </c>
      <c r="I20" s="272">
        <v>56.626506024096386</v>
      </c>
      <c r="J20" s="50"/>
      <c r="K20" s="53"/>
      <c r="L20" s="53"/>
    </row>
    <row r="21" spans="1:12" ht="15.6" x14ac:dyDescent="0.25">
      <c r="A21" s="46" t="s">
        <v>27</v>
      </c>
      <c r="B21" s="269">
        <v>322</v>
      </c>
      <c r="C21" s="270">
        <v>92</v>
      </c>
      <c r="D21" s="271">
        <v>169</v>
      </c>
      <c r="E21" s="272">
        <v>8</v>
      </c>
      <c r="F21" s="269">
        <v>149</v>
      </c>
      <c r="G21" s="273">
        <v>47.452229299363054</v>
      </c>
      <c r="H21" s="271">
        <v>76</v>
      </c>
      <c r="I21" s="272">
        <v>52.547770700636946</v>
      </c>
      <c r="J21" s="50"/>
      <c r="K21" s="53"/>
      <c r="L21" s="53"/>
    </row>
    <row r="22" spans="1:12" ht="31.2" x14ac:dyDescent="0.25">
      <c r="A22" s="46" t="s">
        <v>28</v>
      </c>
      <c r="B22" s="269">
        <v>407</v>
      </c>
      <c r="C22" s="270">
        <v>88.286334056399127</v>
      </c>
      <c r="D22" s="271">
        <v>274</v>
      </c>
      <c r="E22" s="272">
        <v>11.713665943600873</v>
      </c>
      <c r="F22" s="269">
        <v>171</v>
      </c>
      <c r="G22" s="273">
        <v>41.304347826086953</v>
      </c>
      <c r="H22" s="271">
        <v>123</v>
      </c>
      <c r="I22" s="272">
        <v>58.695652173913047</v>
      </c>
      <c r="J22" s="50"/>
      <c r="K22" s="53"/>
      <c r="L22" s="53"/>
    </row>
    <row r="23" spans="1:12" ht="31.2" x14ac:dyDescent="0.25">
      <c r="A23" s="46" t="s">
        <v>29</v>
      </c>
      <c r="B23" s="269">
        <v>3139</v>
      </c>
      <c r="C23" s="270">
        <v>116.51818856718634</v>
      </c>
      <c r="D23" s="271">
        <v>2180</v>
      </c>
      <c r="E23" s="272">
        <v>-16.518188567186343</v>
      </c>
      <c r="F23" s="269">
        <v>1936</v>
      </c>
      <c r="G23" s="273">
        <v>77.595190380761522</v>
      </c>
      <c r="H23" s="271">
        <v>1457</v>
      </c>
      <c r="I23" s="272">
        <v>22.404809619238478</v>
      </c>
      <c r="J23" s="50"/>
      <c r="K23" s="53"/>
      <c r="L23" s="53"/>
    </row>
    <row r="24" spans="1:12" ht="15.6" x14ac:dyDescent="0.25">
      <c r="A24" s="46" t="s">
        <v>30</v>
      </c>
      <c r="B24" s="269">
        <v>382</v>
      </c>
      <c r="C24" s="270">
        <v>118.63354037267079</v>
      </c>
      <c r="D24" s="271">
        <v>335</v>
      </c>
      <c r="E24" s="272">
        <v>-18.633540372670794</v>
      </c>
      <c r="F24" s="269">
        <v>211</v>
      </c>
      <c r="G24" s="273">
        <v>71.768707482993193</v>
      </c>
      <c r="H24" s="271">
        <v>271</v>
      </c>
      <c r="I24" s="272">
        <v>28.231292517006807</v>
      </c>
      <c r="J24" s="50"/>
      <c r="K24" s="53"/>
      <c r="L24" s="53"/>
    </row>
    <row r="25" spans="1:12" ht="19.5" customHeight="1" x14ac:dyDescent="0.25">
      <c r="A25" s="46" t="s">
        <v>31</v>
      </c>
      <c r="B25" s="269">
        <v>1281</v>
      </c>
      <c r="C25" s="270">
        <v>119.71962616822429</v>
      </c>
      <c r="D25" s="271">
        <v>273</v>
      </c>
      <c r="E25" s="272">
        <v>-19.719626168224295</v>
      </c>
      <c r="F25" s="269">
        <v>524</v>
      </c>
      <c r="G25" s="273">
        <v>53.090172239108412</v>
      </c>
      <c r="H25" s="271">
        <v>160</v>
      </c>
      <c r="I25" s="272">
        <v>46.909827760891588</v>
      </c>
      <c r="J25" s="50"/>
      <c r="K25" s="53"/>
      <c r="L25" s="53"/>
    </row>
    <row r="26" spans="1:12" ht="15.6" x14ac:dyDescent="0.25">
      <c r="A26" s="46" t="s">
        <v>32</v>
      </c>
      <c r="B26" s="269">
        <v>135</v>
      </c>
      <c r="C26" s="270">
        <v>92.465753424657535</v>
      </c>
      <c r="D26" s="271">
        <v>62</v>
      </c>
      <c r="E26" s="272">
        <v>7.5342465753424648</v>
      </c>
      <c r="F26" s="269">
        <v>68</v>
      </c>
      <c r="G26" s="273">
        <v>51.908396946564885</v>
      </c>
      <c r="H26" s="271">
        <v>27</v>
      </c>
      <c r="I26" s="272">
        <v>48.091603053435115</v>
      </c>
      <c r="J26" s="50"/>
      <c r="K26" s="53"/>
      <c r="L26" s="53"/>
    </row>
    <row r="27" spans="1:12" ht="15.6" x14ac:dyDescent="0.25">
      <c r="A27" s="46" t="s">
        <v>33</v>
      </c>
      <c r="B27" s="269">
        <v>166</v>
      </c>
      <c r="C27" s="270">
        <v>103.1055900621118</v>
      </c>
      <c r="D27" s="271">
        <v>80</v>
      </c>
      <c r="E27" s="272">
        <v>-3.1055900621118013</v>
      </c>
      <c r="F27" s="269">
        <v>77</v>
      </c>
      <c r="G27" s="273">
        <v>53.846153846153847</v>
      </c>
      <c r="H27" s="271">
        <v>42</v>
      </c>
      <c r="I27" s="272">
        <v>46.153846153846153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5"/>
      <c r="E29" s="275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1" t="s">
        <v>76</v>
      </c>
      <c r="B1" s="341"/>
      <c r="C1" s="341"/>
      <c r="D1" s="341"/>
      <c r="E1" s="341"/>
      <c r="F1" s="341"/>
      <c r="G1" s="341"/>
      <c r="I1" s="71"/>
    </row>
    <row r="2" spans="1:15" s="35" customFormat="1" ht="22.5" customHeight="1" x14ac:dyDescent="0.3">
      <c r="A2" s="363" t="s">
        <v>80</v>
      </c>
      <c r="B2" s="363"/>
      <c r="C2" s="363"/>
      <c r="D2" s="363"/>
      <c r="E2" s="363"/>
      <c r="F2" s="363"/>
      <c r="G2" s="363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495</v>
      </c>
      <c r="C4" s="138" t="s">
        <v>496</v>
      </c>
      <c r="D4" s="96" t="s">
        <v>48</v>
      </c>
      <c r="E4" s="141" t="s">
        <v>499</v>
      </c>
      <c r="F4" s="141" t="s">
        <v>500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f>SUM(B6:B29)</f>
        <v>2355</v>
      </c>
      <c r="C5" s="78">
        <f>SUM(C6:C29)</f>
        <v>2151</v>
      </c>
      <c r="D5" s="148">
        <f>C5/B5*100</f>
        <v>91.337579617834393</v>
      </c>
      <c r="E5" s="78">
        <f>SUM(E6:E29)</f>
        <v>1719</v>
      </c>
      <c r="F5" s="78">
        <f>SUM(F6:F29)</f>
        <v>813</v>
      </c>
      <c r="G5" s="148">
        <f>F5/E5*100</f>
        <v>47.294938917975564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705</v>
      </c>
      <c r="C6" s="48">
        <v>739</v>
      </c>
      <c r="D6" s="148">
        <f t="shared" ref="D6:D29" si="0">C6/B6*100</f>
        <v>104.822695035461</v>
      </c>
      <c r="E6" s="48">
        <v>486</v>
      </c>
      <c r="F6" s="48">
        <v>300</v>
      </c>
      <c r="G6" s="148">
        <f t="shared" ref="G6:G29" si="1">F6/E6*100</f>
        <v>61.728395061728392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393</v>
      </c>
      <c r="C7" s="48">
        <v>320</v>
      </c>
      <c r="D7" s="148">
        <f t="shared" si="0"/>
        <v>81.424936386768437</v>
      </c>
      <c r="E7" s="48">
        <v>240</v>
      </c>
      <c r="F7" s="48">
        <v>142</v>
      </c>
      <c r="G7" s="148">
        <f t="shared" si="1"/>
        <v>59.166666666666664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2</v>
      </c>
      <c r="C8" s="48">
        <v>0</v>
      </c>
      <c r="D8" s="148">
        <f t="shared" si="0"/>
        <v>0</v>
      </c>
      <c r="E8" s="48">
        <v>1</v>
      </c>
      <c r="F8" s="48">
        <v>0</v>
      </c>
      <c r="G8" s="148">
        <f t="shared" si="1"/>
        <v>0</v>
      </c>
      <c r="H8" s="50"/>
      <c r="I8" s="51"/>
      <c r="J8" s="52"/>
    </row>
    <row r="9" spans="1:15" ht="31.2" customHeight="1" x14ac:dyDescent="0.25">
      <c r="A9" s="46" t="s">
        <v>54</v>
      </c>
      <c r="B9" s="48">
        <v>14</v>
      </c>
      <c r="C9" s="48">
        <v>10</v>
      </c>
      <c r="D9" s="148">
        <f t="shared" si="0"/>
        <v>71.428571428571431</v>
      </c>
      <c r="E9" s="48">
        <v>10</v>
      </c>
      <c r="F9" s="48">
        <v>2</v>
      </c>
      <c r="G9" s="148">
        <f t="shared" si="1"/>
        <v>20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188</v>
      </c>
      <c r="C10" s="48">
        <v>175</v>
      </c>
      <c r="D10" s="148">
        <f t="shared" si="0"/>
        <v>93.085106382978722</v>
      </c>
      <c r="E10" s="48">
        <v>136</v>
      </c>
      <c r="F10" s="48">
        <v>70</v>
      </c>
      <c r="G10" s="148">
        <f t="shared" si="1"/>
        <v>51.470588235294116</v>
      </c>
      <c r="H10" s="50"/>
      <c r="I10" s="51"/>
      <c r="J10" s="52"/>
    </row>
    <row r="11" spans="1:15" ht="31.2" x14ac:dyDescent="0.25">
      <c r="A11" s="46" t="s">
        <v>56</v>
      </c>
      <c r="B11" s="48">
        <v>297</v>
      </c>
      <c r="C11" s="48">
        <v>194</v>
      </c>
      <c r="D11" s="148">
        <f t="shared" si="0"/>
        <v>65.319865319865329</v>
      </c>
      <c r="E11" s="48">
        <v>281</v>
      </c>
      <c r="F11" s="48">
        <v>22</v>
      </c>
      <c r="G11" s="148">
        <f t="shared" si="1"/>
        <v>7.8291814946619214</v>
      </c>
      <c r="H11" s="50"/>
      <c r="I11" s="51"/>
      <c r="J11" s="52"/>
    </row>
    <row r="12" spans="1:15" ht="62.4" x14ac:dyDescent="0.25">
      <c r="A12" s="46" t="s">
        <v>57</v>
      </c>
      <c r="B12" s="48">
        <v>36</v>
      </c>
      <c r="C12" s="48">
        <v>28</v>
      </c>
      <c r="D12" s="148">
        <f t="shared" si="0"/>
        <v>77.777777777777786</v>
      </c>
      <c r="E12" s="48">
        <v>27</v>
      </c>
      <c r="F12" s="48">
        <v>18</v>
      </c>
      <c r="G12" s="148">
        <f t="shared" si="1"/>
        <v>66.666666666666657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24</v>
      </c>
      <c r="C13" s="48">
        <v>16</v>
      </c>
      <c r="D13" s="148">
        <f t="shared" si="0"/>
        <v>66.666666666666657</v>
      </c>
      <c r="E13" s="48">
        <v>17</v>
      </c>
      <c r="F13" s="48">
        <v>5</v>
      </c>
      <c r="G13" s="148">
        <f t="shared" si="1"/>
        <v>29.411764705882355</v>
      </c>
      <c r="H13" s="50"/>
      <c r="I13" s="51"/>
      <c r="J13" s="52"/>
    </row>
    <row r="14" spans="1:15" ht="31.2" x14ac:dyDescent="0.25">
      <c r="A14" s="46" t="s">
        <v>59</v>
      </c>
      <c r="B14" s="48">
        <v>13</v>
      </c>
      <c r="C14" s="48">
        <v>16</v>
      </c>
      <c r="D14" s="148">
        <f t="shared" si="0"/>
        <v>123.07692307692308</v>
      </c>
      <c r="E14" s="48">
        <v>11</v>
      </c>
      <c r="F14" s="48">
        <v>12</v>
      </c>
      <c r="G14" s="148">
        <f t="shared" si="1"/>
        <v>109.09090909090908</v>
      </c>
      <c r="H14" s="50"/>
      <c r="I14" s="51"/>
      <c r="J14" s="52"/>
    </row>
    <row r="15" spans="1:15" ht="31.2" x14ac:dyDescent="0.25">
      <c r="A15" s="46" t="s">
        <v>60</v>
      </c>
      <c r="B15" s="48">
        <v>3</v>
      </c>
      <c r="C15" s="48">
        <v>3</v>
      </c>
      <c r="D15" s="148">
        <f t="shared" si="0"/>
        <v>100</v>
      </c>
      <c r="E15" s="48">
        <v>2</v>
      </c>
      <c r="F15" s="48">
        <v>2</v>
      </c>
      <c r="G15" s="148">
        <f t="shared" si="1"/>
        <v>100</v>
      </c>
      <c r="H15" s="50"/>
      <c r="I15" s="51"/>
      <c r="J15" s="52"/>
    </row>
    <row r="16" spans="1:15" ht="31.2" x14ac:dyDescent="0.25">
      <c r="A16" s="46" t="s">
        <v>61</v>
      </c>
      <c r="B16" s="48">
        <v>25</v>
      </c>
      <c r="C16" s="48">
        <v>41</v>
      </c>
      <c r="D16" s="148">
        <f t="shared" si="0"/>
        <v>164</v>
      </c>
      <c r="E16" s="48">
        <v>11</v>
      </c>
      <c r="F16" s="48">
        <v>21</v>
      </c>
      <c r="G16" s="148">
        <f t="shared" si="1"/>
        <v>190.90909090909091</v>
      </c>
      <c r="H16" s="50"/>
      <c r="I16" s="51"/>
      <c r="J16" s="52"/>
    </row>
    <row r="17" spans="1:10" ht="31.2" x14ac:dyDescent="0.25">
      <c r="A17" s="46" t="s">
        <v>62</v>
      </c>
      <c r="B17" s="48">
        <v>15</v>
      </c>
      <c r="C17" s="48">
        <v>13</v>
      </c>
      <c r="D17" s="148">
        <f t="shared" si="0"/>
        <v>86.666666666666671</v>
      </c>
      <c r="E17" s="48">
        <v>6</v>
      </c>
      <c r="F17" s="48">
        <v>7</v>
      </c>
      <c r="G17" s="148">
        <f t="shared" si="1"/>
        <v>116.66666666666667</v>
      </c>
      <c r="H17" s="50"/>
      <c r="I17" s="51"/>
      <c r="J17" s="52"/>
    </row>
    <row r="18" spans="1:10" ht="31.2" x14ac:dyDescent="0.25">
      <c r="A18" s="46" t="s">
        <v>63</v>
      </c>
      <c r="B18" s="48">
        <v>69</v>
      </c>
      <c r="C18" s="48">
        <v>70</v>
      </c>
      <c r="D18" s="148">
        <f t="shared" si="0"/>
        <v>101.44927536231884</v>
      </c>
      <c r="E18" s="48">
        <v>50</v>
      </c>
      <c r="F18" s="48">
        <v>28</v>
      </c>
      <c r="G18" s="148">
        <f t="shared" si="1"/>
        <v>56.000000000000007</v>
      </c>
      <c r="H18" s="50"/>
      <c r="I18" s="51"/>
      <c r="J18" s="52"/>
    </row>
    <row r="19" spans="1:10" ht="31.2" x14ac:dyDescent="0.25">
      <c r="A19" s="46" t="s">
        <v>64</v>
      </c>
      <c r="B19" s="48">
        <v>135</v>
      </c>
      <c r="C19" s="48">
        <v>111</v>
      </c>
      <c r="D19" s="148">
        <f t="shared" si="0"/>
        <v>82.222222222222214</v>
      </c>
      <c r="E19" s="48">
        <v>104</v>
      </c>
      <c r="F19" s="48">
        <v>33</v>
      </c>
      <c r="G19" s="148">
        <f t="shared" si="1"/>
        <v>31.73076923076923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15</v>
      </c>
      <c r="C20" s="48">
        <v>14</v>
      </c>
      <c r="D20" s="148">
        <f t="shared" si="0"/>
        <v>93.333333333333329</v>
      </c>
      <c r="E20" s="48">
        <v>13</v>
      </c>
      <c r="F20" s="48">
        <v>6</v>
      </c>
      <c r="G20" s="148">
        <f t="shared" si="1"/>
        <v>46.153846153846153</v>
      </c>
      <c r="H20" s="50"/>
      <c r="I20" s="51"/>
      <c r="J20" s="52"/>
    </row>
    <row r="21" spans="1:10" ht="31.2" x14ac:dyDescent="0.25">
      <c r="A21" s="46" t="s">
        <v>66</v>
      </c>
      <c r="B21" s="48">
        <v>94</v>
      </c>
      <c r="C21" s="48">
        <v>94</v>
      </c>
      <c r="D21" s="148">
        <f t="shared" si="0"/>
        <v>100</v>
      </c>
      <c r="E21" s="48">
        <v>74</v>
      </c>
      <c r="F21" s="48">
        <v>28</v>
      </c>
      <c r="G21" s="148">
        <f t="shared" si="1"/>
        <v>37.837837837837839</v>
      </c>
      <c r="H21" s="50"/>
      <c r="I21" s="51"/>
      <c r="J21" s="52"/>
    </row>
    <row r="22" spans="1:10" ht="31.2" x14ac:dyDescent="0.25">
      <c r="A22" s="46" t="s">
        <v>67</v>
      </c>
      <c r="B22" s="48">
        <v>19</v>
      </c>
      <c r="C22" s="48">
        <v>27</v>
      </c>
      <c r="D22" s="148">
        <f t="shared" si="0"/>
        <v>142.10526315789474</v>
      </c>
      <c r="E22" s="48">
        <v>13</v>
      </c>
      <c r="F22" s="48">
        <v>16</v>
      </c>
      <c r="G22" s="148">
        <f t="shared" si="1"/>
        <v>123.07692307692308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27</v>
      </c>
      <c r="C23" s="48">
        <v>22</v>
      </c>
      <c r="D23" s="148">
        <f t="shared" si="0"/>
        <v>81.481481481481481</v>
      </c>
      <c r="E23" s="48">
        <v>20</v>
      </c>
      <c r="F23" s="48">
        <v>8</v>
      </c>
      <c r="G23" s="148">
        <f t="shared" si="1"/>
        <v>40</v>
      </c>
      <c r="H23" s="50"/>
      <c r="I23" s="51"/>
      <c r="J23" s="55"/>
    </row>
    <row r="24" spans="1:10" ht="31.2" x14ac:dyDescent="0.25">
      <c r="A24" s="46" t="s">
        <v>69</v>
      </c>
      <c r="B24" s="48">
        <v>28</v>
      </c>
      <c r="C24" s="48">
        <v>41</v>
      </c>
      <c r="D24" s="148">
        <f t="shared" si="0"/>
        <v>146.42857142857142</v>
      </c>
      <c r="E24" s="48">
        <v>19</v>
      </c>
      <c r="F24" s="48">
        <v>11</v>
      </c>
      <c r="G24" s="148">
        <f t="shared" si="1"/>
        <v>57.894736842105267</v>
      </c>
      <c r="H24" s="50"/>
      <c r="I24" s="51"/>
      <c r="J24" s="55"/>
    </row>
    <row r="25" spans="1:10" ht="31.2" x14ac:dyDescent="0.25">
      <c r="A25" s="46" t="s">
        <v>70</v>
      </c>
      <c r="B25" s="48">
        <v>3</v>
      </c>
      <c r="C25" s="48">
        <v>12</v>
      </c>
      <c r="D25" s="148">
        <f t="shared" si="0"/>
        <v>400</v>
      </c>
      <c r="E25" s="48">
        <v>1</v>
      </c>
      <c r="F25" s="48">
        <v>6</v>
      </c>
      <c r="G25" s="148">
        <f t="shared" si="1"/>
        <v>600</v>
      </c>
      <c r="I25" s="51"/>
    </row>
    <row r="26" spans="1:10" ht="31.2" customHeight="1" x14ac:dyDescent="0.25">
      <c r="A26" s="46" t="s">
        <v>71</v>
      </c>
      <c r="B26" s="48">
        <v>34</v>
      </c>
      <c r="C26" s="48">
        <v>25</v>
      </c>
      <c r="D26" s="148">
        <f t="shared" si="0"/>
        <v>73.529411764705884</v>
      </c>
      <c r="E26" s="48">
        <v>26</v>
      </c>
      <c r="F26" s="48">
        <v>12</v>
      </c>
      <c r="G26" s="148">
        <f t="shared" si="1"/>
        <v>46.153846153846153</v>
      </c>
      <c r="I26" s="51"/>
    </row>
    <row r="27" spans="1:10" ht="31.2" customHeight="1" x14ac:dyDescent="0.25">
      <c r="A27" s="46" t="s">
        <v>72</v>
      </c>
      <c r="B27" s="48">
        <v>47</v>
      </c>
      <c r="C27" s="48">
        <v>33</v>
      </c>
      <c r="D27" s="148">
        <f t="shared" si="0"/>
        <v>70.212765957446805</v>
      </c>
      <c r="E27" s="48">
        <v>36</v>
      </c>
      <c r="F27" s="48">
        <v>16</v>
      </c>
      <c r="G27" s="148">
        <f t="shared" si="1"/>
        <v>44.444444444444443</v>
      </c>
      <c r="I27" s="51"/>
    </row>
    <row r="28" spans="1:10" ht="31.2" customHeight="1" x14ac:dyDescent="0.25">
      <c r="A28" s="46" t="s">
        <v>73</v>
      </c>
      <c r="B28" s="48">
        <v>86</v>
      </c>
      <c r="C28" s="48">
        <v>68</v>
      </c>
      <c r="D28" s="148">
        <f t="shared" si="0"/>
        <v>79.069767441860463</v>
      </c>
      <c r="E28" s="48">
        <v>75</v>
      </c>
      <c r="F28" s="48">
        <v>23</v>
      </c>
      <c r="G28" s="148">
        <f t="shared" si="1"/>
        <v>30.666666666666664</v>
      </c>
      <c r="I28" s="51"/>
    </row>
    <row r="29" spans="1:10" ht="31.2" customHeight="1" x14ac:dyDescent="0.25">
      <c r="A29" s="46" t="s">
        <v>74</v>
      </c>
      <c r="B29" s="48">
        <v>83</v>
      </c>
      <c r="C29" s="48">
        <v>79</v>
      </c>
      <c r="D29" s="148">
        <f t="shared" si="0"/>
        <v>95.180722891566262</v>
      </c>
      <c r="E29" s="48">
        <v>60</v>
      </c>
      <c r="F29" s="48">
        <v>25</v>
      </c>
      <c r="G29" s="148">
        <f t="shared" si="1"/>
        <v>41.666666666666671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  <ignoredErrors>
    <ignoredError sqref="D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70" zoomScaleNormal="75" zoomScaleSheetLayoutView="70" workbookViewId="0">
      <selection activeCell="B5" sqref="B5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1" t="s">
        <v>267</v>
      </c>
      <c r="B1" s="341"/>
      <c r="C1" s="341"/>
      <c r="D1" s="341"/>
      <c r="E1" s="341"/>
      <c r="F1" s="341"/>
      <c r="G1" s="341"/>
      <c r="H1" s="341"/>
      <c r="I1" s="341"/>
      <c r="J1" s="253"/>
    </row>
    <row r="2" spans="1:11" s="35" customFormat="1" ht="19.5" customHeight="1" x14ac:dyDescent="0.35">
      <c r="A2" s="355" t="s">
        <v>80</v>
      </c>
      <c r="B2" s="355"/>
      <c r="C2" s="355"/>
      <c r="D2" s="355"/>
      <c r="E2" s="355"/>
      <c r="F2" s="355"/>
      <c r="G2" s="355"/>
      <c r="H2" s="355"/>
      <c r="I2" s="355"/>
      <c r="J2" s="254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1" s="38" customFormat="1" ht="34.5" customHeight="1" x14ac:dyDescent="0.2">
      <c r="A4" s="356"/>
      <c r="B4" s="357" t="s">
        <v>479</v>
      </c>
      <c r="C4" s="358"/>
      <c r="D4" s="358"/>
      <c r="E4" s="359"/>
      <c r="F4" s="360" t="s">
        <v>503</v>
      </c>
      <c r="G4" s="361"/>
      <c r="H4" s="361"/>
      <c r="I4" s="362"/>
    </row>
    <row r="5" spans="1:11" s="38" customFormat="1" ht="69.75" customHeight="1" x14ac:dyDescent="0.2">
      <c r="A5" s="356"/>
      <c r="B5" s="256" t="s">
        <v>268</v>
      </c>
      <c r="C5" s="256" t="s">
        <v>269</v>
      </c>
      <c r="D5" s="256" t="s">
        <v>270</v>
      </c>
      <c r="E5" s="256" t="s">
        <v>269</v>
      </c>
      <c r="F5" s="256" t="s">
        <v>268</v>
      </c>
      <c r="G5" s="256" t="s">
        <v>269</v>
      </c>
      <c r="H5" s="256" t="s">
        <v>270</v>
      </c>
      <c r="I5" s="256" t="s">
        <v>269</v>
      </c>
    </row>
    <row r="6" spans="1:11" s="293" customFormat="1" ht="34.5" customHeight="1" x14ac:dyDescent="0.3">
      <c r="A6" s="292" t="s">
        <v>81</v>
      </c>
      <c r="B6" s="78">
        <v>1243</v>
      </c>
      <c r="C6" s="260">
        <v>57.787075778707575</v>
      </c>
      <c r="D6" s="78">
        <v>908</v>
      </c>
      <c r="E6" s="260">
        <v>42.212924221292425</v>
      </c>
      <c r="F6" s="78">
        <v>464</v>
      </c>
      <c r="G6" s="260">
        <v>57.072570725707259</v>
      </c>
      <c r="H6" s="78">
        <v>349</v>
      </c>
      <c r="I6" s="260">
        <v>42.927429274292741</v>
      </c>
    </row>
    <row r="7" spans="1:11" ht="15.6" x14ac:dyDescent="0.25">
      <c r="A7" s="46" t="s">
        <v>51</v>
      </c>
      <c r="B7" s="48">
        <v>442</v>
      </c>
      <c r="C7" s="274">
        <v>59.810554803788904</v>
      </c>
      <c r="D7" s="271">
        <v>297</v>
      </c>
      <c r="E7" s="274">
        <v>40.189445196211096</v>
      </c>
      <c r="F7" s="48">
        <v>182</v>
      </c>
      <c r="G7" s="274">
        <v>60.666666666666671</v>
      </c>
      <c r="H7" s="271">
        <v>118</v>
      </c>
      <c r="I7" s="274">
        <v>39.333333333333329</v>
      </c>
      <c r="J7" s="50"/>
      <c r="K7" s="53"/>
    </row>
    <row r="8" spans="1:11" ht="15.6" x14ac:dyDescent="0.25">
      <c r="A8" s="46" t="s">
        <v>52</v>
      </c>
      <c r="B8" s="48">
        <v>180</v>
      </c>
      <c r="C8" s="274">
        <v>56.25</v>
      </c>
      <c r="D8" s="271">
        <v>140</v>
      </c>
      <c r="E8" s="274">
        <v>43.75</v>
      </c>
      <c r="F8" s="48">
        <v>87</v>
      </c>
      <c r="G8" s="274">
        <v>61.267605633802816</v>
      </c>
      <c r="H8" s="271">
        <v>55</v>
      </c>
      <c r="I8" s="274">
        <v>38.732394366197184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4" t="e">
        <v>#DIV/0!</v>
      </c>
      <c r="D9" s="271">
        <v>0</v>
      </c>
      <c r="E9" s="274" t="e">
        <v>#DIV/0!</v>
      </c>
      <c r="F9" s="48">
        <v>0</v>
      </c>
      <c r="G9" s="274" t="e">
        <v>#DIV/0!</v>
      </c>
      <c r="H9" s="271">
        <v>0</v>
      </c>
      <c r="I9" s="274" t="e">
        <v>#DIV/0!</v>
      </c>
      <c r="J9" s="50"/>
      <c r="K9" s="53"/>
    </row>
    <row r="10" spans="1:11" ht="15.6" x14ac:dyDescent="0.25">
      <c r="A10" s="46" t="s">
        <v>54</v>
      </c>
      <c r="B10" s="48">
        <v>7</v>
      </c>
      <c r="C10" s="274">
        <v>70</v>
      </c>
      <c r="D10" s="271">
        <v>3</v>
      </c>
      <c r="E10" s="274">
        <v>30</v>
      </c>
      <c r="F10" s="48">
        <v>1</v>
      </c>
      <c r="G10" s="274">
        <v>50</v>
      </c>
      <c r="H10" s="271">
        <v>1</v>
      </c>
      <c r="I10" s="274">
        <v>50</v>
      </c>
      <c r="J10" s="50"/>
      <c r="K10" s="53"/>
    </row>
    <row r="11" spans="1:11" ht="15.6" x14ac:dyDescent="0.25">
      <c r="A11" s="46" t="s">
        <v>55</v>
      </c>
      <c r="B11" s="48">
        <v>151</v>
      </c>
      <c r="C11" s="274">
        <v>86.285714285714292</v>
      </c>
      <c r="D11" s="271">
        <v>24</v>
      </c>
      <c r="E11" s="274">
        <v>13.714285714285708</v>
      </c>
      <c r="F11" s="48">
        <v>60</v>
      </c>
      <c r="G11" s="274">
        <v>85.714285714285708</v>
      </c>
      <c r="H11" s="271">
        <v>10</v>
      </c>
      <c r="I11" s="274">
        <v>14.285714285714292</v>
      </c>
      <c r="J11" s="50"/>
      <c r="K11" s="53"/>
    </row>
    <row r="12" spans="1:11" ht="15.6" x14ac:dyDescent="0.25">
      <c r="A12" s="46" t="s">
        <v>56</v>
      </c>
      <c r="B12" s="48">
        <v>168</v>
      </c>
      <c r="C12" s="274">
        <v>86.597938144329902</v>
      </c>
      <c r="D12" s="271">
        <v>26</v>
      </c>
      <c r="E12" s="274">
        <v>13.402061855670098</v>
      </c>
      <c r="F12" s="48">
        <v>15</v>
      </c>
      <c r="G12" s="274">
        <v>68.181818181818173</v>
      </c>
      <c r="H12" s="271">
        <v>7</v>
      </c>
      <c r="I12" s="274">
        <v>31.818181818181827</v>
      </c>
      <c r="J12" s="50"/>
      <c r="K12" s="53"/>
    </row>
    <row r="13" spans="1:11" ht="46.8" x14ac:dyDescent="0.25">
      <c r="A13" s="46" t="s">
        <v>57</v>
      </c>
      <c r="B13" s="48">
        <v>8</v>
      </c>
      <c r="C13" s="274">
        <v>28.571428571428569</v>
      </c>
      <c r="D13" s="271">
        <v>20</v>
      </c>
      <c r="E13" s="274">
        <v>71.428571428571431</v>
      </c>
      <c r="F13" s="48">
        <v>3</v>
      </c>
      <c r="G13" s="274">
        <v>16.666666666666664</v>
      </c>
      <c r="H13" s="271">
        <v>15</v>
      </c>
      <c r="I13" s="274">
        <v>83.333333333333343</v>
      </c>
      <c r="J13" s="50"/>
      <c r="K13" s="53"/>
    </row>
    <row r="14" spans="1:11" ht="15.6" x14ac:dyDescent="0.25">
      <c r="A14" s="46" t="s">
        <v>58</v>
      </c>
      <c r="B14" s="48">
        <v>9</v>
      </c>
      <c r="C14" s="274">
        <v>56.25</v>
      </c>
      <c r="D14" s="271">
        <v>7</v>
      </c>
      <c r="E14" s="274">
        <v>43.75</v>
      </c>
      <c r="F14" s="48">
        <v>2</v>
      </c>
      <c r="G14" s="274">
        <v>40</v>
      </c>
      <c r="H14" s="271">
        <v>3</v>
      </c>
      <c r="I14" s="274">
        <v>60</v>
      </c>
      <c r="J14" s="50"/>
      <c r="K14" s="53"/>
    </row>
    <row r="15" spans="1:11" ht="15.6" x14ac:dyDescent="0.25">
      <c r="A15" s="46" t="s">
        <v>59</v>
      </c>
      <c r="B15" s="48">
        <v>8</v>
      </c>
      <c r="C15" s="274">
        <v>50</v>
      </c>
      <c r="D15" s="271">
        <v>8</v>
      </c>
      <c r="E15" s="274">
        <v>50</v>
      </c>
      <c r="F15" s="48">
        <v>6</v>
      </c>
      <c r="G15" s="274">
        <v>50</v>
      </c>
      <c r="H15" s="271">
        <v>6</v>
      </c>
      <c r="I15" s="274">
        <v>50</v>
      </c>
      <c r="J15" s="50"/>
      <c r="K15" s="53"/>
    </row>
    <row r="16" spans="1:11" ht="15.6" x14ac:dyDescent="0.25">
      <c r="A16" s="46" t="s">
        <v>60</v>
      </c>
      <c r="B16" s="48">
        <v>2</v>
      </c>
      <c r="C16" s="274">
        <v>66.666666666666657</v>
      </c>
      <c r="D16" s="271">
        <v>1</v>
      </c>
      <c r="E16" s="274">
        <v>33.333333333333343</v>
      </c>
      <c r="F16" s="48">
        <v>1</v>
      </c>
      <c r="G16" s="274">
        <v>50</v>
      </c>
      <c r="H16" s="271">
        <v>1</v>
      </c>
      <c r="I16" s="274">
        <v>50</v>
      </c>
      <c r="J16" s="50"/>
      <c r="K16" s="53"/>
    </row>
    <row r="17" spans="1:11" ht="15.6" x14ac:dyDescent="0.25">
      <c r="A17" s="46" t="s">
        <v>61</v>
      </c>
      <c r="B17" s="48">
        <v>23</v>
      </c>
      <c r="C17" s="274">
        <v>56.09756097560976</v>
      </c>
      <c r="D17" s="271">
        <v>18</v>
      </c>
      <c r="E17" s="274">
        <v>43.90243902439024</v>
      </c>
      <c r="F17" s="48">
        <v>12</v>
      </c>
      <c r="G17" s="274">
        <v>57.142857142857139</v>
      </c>
      <c r="H17" s="271">
        <v>9</v>
      </c>
      <c r="I17" s="274">
        <v>42.857142857142861</v>
      </c>
      <c r="J17" s="50"/>
      <c r="K17" s="53"/>
    </row>
    <row r="18" spans="1:11" ht="31.2" x14ac:dyDescent="0.25">
      <c r="A18" s="46" t="s">
        <v>62</v>
      </c>
      <c r="B18" s="48">
        <v>9</v>
      </c>
      <c r="C18" s="274">
        <v>69.230769230769226</v>
      </c>
      <c r="D18" s="271">
        <v>4</v>
      </c>
      <c r="E18" s="274">
        <v>30.769230769230774</v>
      </c>
      <c r="F18" s="48">
        <v>6</v>
      </c>
      <c r="G18" s="274">
        <v>85.714285714285708</v>
      </c>
      <c r="H18" s="271">
        <v>1</v>
      </c>
      <c r="I18" s="274">
        <v>14.285714285714292</v>
      </c>
      <c r="J18" s="50"/>
      <c r="K18" s="53"/>
    </row>
    <row r="19" spans="1:11" ht="15.6" x14ac:dyDescent="0.25">
      <c r="A19" s="46" t="s">
        <v>63</v>
      </c>
      <c r="B19" s="48">
        <v>33</v>
      </c>
      <c r="C19" s="274">
        <v>47.142857142857139</v>
      </c>
      <c r="D19" s="271">
        <v>37</v>
      </c>
      <c r="E19" s="274">
        <v>52.857142857142861</v>
      </c>
      <c r="F19" s="48">
        <v>12</v>
      </c>
      <c r="G19" s="274">
        <v>42.857142857142854</v>
      </c>
      <c r="H19" s="271">
        <v>16</v>
      </c>
      <c r="I19" s="274">
        <v>57.142857142857146</v>
      </c>
      <c r="J19" s="50"/>
      <c r="K19" s="53"/>
    </row>
    <row r="20" spans="1:11" ht="15.6" x14ac:dyDescent="0.25">
      <c r="A20" s="46" t="s">
        <v>64</v>
      </c>
      <c r="B20" s="48">
        <v>29</v>
      </c>
      <c r="C20" s="274">
        <v>26.126126126126124</v>
      </c>
      <c r="D20" s="271">
        <v>82</v>
      </c>
      <c r="E20" s="274">
        <v>73.873873873873876</v>
      </c>
      <c r="F20" s="48">
        <v>7</v>
      </c>
      <c r="G20" s="274">
        <v>21.212121212121211</v>
      </c>
      <c r="H20" s="271">
        <v>26</v>
      </c>
      <c r="I20" s="274">
        <v>78.787878787878782</v>
      </c>
      <c r="J20" s="50"/>
      <c r="K20" s="53"/>
    </row>
    <row r="21" spans="1:11" ht="15.6" x14ac:dyDescent="0.25">
      <c r="A21" s="46" t="s">
        <v>65</v>
      </c>
      <c r="B21" s="48">
        <v>9</v>
      </c>
      <c r="C21" s="274">
        <v>64.285714285714292</v>
      </c>
      <c r="D21" s="271">
        <v>5</v>
      </c>
      <c r="E21" s="274">
        <v>35.714285714285708</v>
      </c>
      <c r="F21" s="48">
        <v>4</v>
      </c>
      <c r="G21" s="274">
        <v>66.666666666666657</v>
      </c>
      <c r="H21" s="271">
        <v>2</v>
      </c>
      <c r="I21" s="274">
        <v>33.333333333333343</v>
      </c>
      <c r="J21" s="50"/>
      <c r="K21" s="53"/>
    </row>
    <row r="22" spans="1:11" ht="31.2" x14ac:dyDescent="0.25">
      <c r="A22" s="46" t="s">
        <v>66</v>
      </c>
      <c r="B22" s="48">
        <v>36</v>
      </c>
      <c r="C22" s="274">
        <v>38.297872340425535</v>
      </c>
      <c r="D22" s="271">
        <v>58</v>
      </c>
      <c r="E22" s="274">
        <v>61.702127659574465</v>
      </c>
      <c r="F22" s="48">
        <v>14</v>
      </c>
      <c r="G22" s="274">
        <v>50</v>
      </c>
      <c r="H22" s="271">
        <v>14</v>
      </c>
      <c r="I22" s="274">
        <v>50</v>
      </c>
      <c r="J22" s="50"/>
      <c r="K22" s="53"/>
    </row>
    <row r="23" spans="1:11" ht="18.75" customHeight="1" x14ac:dyDescent="0.25">
      <c r="A23" s="46" t="s">
        <v>67</v>
      </c>
      <c r="B23" s="48">
        <v>8</v>
      </c>
      <c r="C23" s="274">
        <v>29.629629629629626</v>
      </c>
      <c r="D23" s="271">
        <v>19</v>
      </c>
      <c r="E23" s="274">
        <v>70.370370370370381</v>
      </c>
      <c r="F23" s="48">
        <v>3</v>
      </c>
      <c r="G23" s="274">
        <v>18.75</v>
      </c>
      <c r="H23" s="271">
        <v>13</v>
      </c>
      <c r="I23" s="274">
        <v>81.25</v>
      </c>
      <c r="J23" s="50"/>
      <c r="K23" s="53"/>
    </row>
    <row r="24" spans="1:11" ht="15.6" x14ac:dyDescent="0.25">
      <c r="A24" s="46" t="s">
        <v>68</v>
      </c>
      <c r="B24" s="48">
        <v>12</v>
      </c>
      <c r="C24" s="274">
        <v>54.54545454545454</v>
      </c>
      <c r="D24" s="271">
        <v>10</v>
      </c>
      <c r="E24" s="274">
        <v>45.45454545454546</v>
      </c>
      <c r="F24" s="48">
        <v>3</v>
      </c>
      <c r="G24" s="274">
        <v>37.5</v>
      </c>
      <c r="H24" s="271">
        <v>5</v>
      </c>
      <c r="I24" s="274">
        <v>62.5</v>
      </c>
      <c r="J24" s="50"/>
      <c r="K24" s="53"/>
    </row>
    <row r="25" spans="1:11" ht="15.6" x14ac:dyDescent="0.25">
      <c r="A25" s="46" t="s">
        <v>69</v>
      </c>
      <c r="B25" s="48">
        <v>15</v>
      </c>
      <c r="C25" s="274">
        <v>36.585365853658537</v>
      </c>
      <c r="D25" s="271">
        <v>26</v>
      </c>
      <c r="E25" s="274">
        <v>63.414634146341463</v>
      </c>
      <c r="F25" s="48">
        <v>5</v>
      </c>
      <c r="G25" s="274">
        <v>45.454545454545453</v>
      </c>
      <c r="H25" s="271">
        <v>6</v>
      </c>
      <c r="I25" s="274">
        <v>54.545454545454547</v>
      </c>
      <c r="J25" s="50"/>
      <c r="K25" s="53"/>
    </row>
    <row r="26" spans="1:11" ht="31.2" x14ac:dyDescent="0.25">
      <c r="A26" s="46" t="s">
        <v>70</v>
      </c>
      <c r="B26" s="48">
        <v>3</v>
      </c>
      <c r="C26" s="274">
        <v>25</v>
      </c>
      <c r="D26" s="271">
        <v>9</v>
      </c>
      <c r="E26" s="274">
        <v>75</v>
      </c>
      <c r="F26" s="48">
        <v>1</v>
      </c>
      <c r="G26" s="274">
        <v>16.666666666666664</v>
      </c>
      <c r="H26" s="271">
        <v>5</v>
      </c>
      <c r="I26" s="274">
        <v>83.333333333333343</v>
      </c>
    </row>
    <row r="27" spans="1:11" ht="15.6" x14ac:dyDescent="0.25">
      <c r="A27" s="46" t="s">
        <v>71</v>
      </c>
      <c r="B27" s="48">
        <v>10</v>
      </c>
      <c r="C27" s="274">
        <v>40</v>
      </c>
      <c r="D27" s="271">
        <v>15</v>
      </c>
      <c r="E27" s="274">
        <v>60</v>
      </c>
      <c r="F27" s="48">
        <v>6</v>
      </c>
      <c r="G27" s="274">
        <v>50</v>
      </c>
      <c r="H27" s="271">
        <v>6</v>
      </c>
      <c r="I27" s="274">
        <v>50</v>
      </c>
    </row>
    <row r="28" spans="1:11" ht="15.6" x14ac:dyDescent="0.25">
      <c r="A28" s="46" t="s">
        <v>72</v>
      </c>
      <c r="B28" s="48">
        <v>16</v>
      </c>
      <c r="C28" s="274">
        <v>48.484848484848484</v>
      </c>
      <c r="D28" s="271">
        <v>17</v>
      </c>
      <c r="E28" s="274">
        <v>51.515151515151516</v>
      </c>
      <c r="F28" s="48">
        <v>7</v>
      </c>
      <c r="G28" s="274">
        <v>43.75</v>
      </c>
      <c r="H28" s="271">
        <v>9</v>
      </c>
      <c r="I28" s="274">
        <v>56.25</v>
      </c>
    </row>
    <row r="29" spans="1:11" ht="15.6" x14ac:dyDescent="0.25">
      <c r="A29" s="46" t="s">
        <v>73</v>
      </c>
      <c r="B29" s="48">
        <v>45</v>
      </c>
      <c r="C29" s="274">
        <v>66.17647058823529</v>
      </c>
      <c r="D29" s="271">
        <v>23</v>
      </c>
      <c r="E29" s="274">
        <v>33.82352941176471</v>
      </c>
      <c r="F29" s="48">
        <v>18</v>
      </c>
      <c r="G29" s="274">
        <v>78.260869565217391</v>
      </c>
      <c r="H29" s="271">
        <v>5</v>
      </c>
      <c r="I29" s="274">
        <v>21.739130434782609</v>
      </c>
    </row>
    <row r="30" spans="1:11" ht="15.6" x14ac:dyDescent="0.25">
      <c r="A30" s="46" t="s">
        <v>74</v>
      </c>
      <c r="B30" s="48">
        <v>20</v>
      </c>
      <c r="C30" s="274">
        <v>25.316455696202532</v>
      </c>
      <c r="D30" s="271">
        <v>59</v>
      </c>
      <c r="E30" s="274">
        <v>74.683544303797476</v>
      </c>
      <c r="F30" s="48">
        <v>9</v>
      </c>
      <c r="G30" s="274">
        <v>36</v>
      </c>
      <c r="H30" s="271">
        <v>16</v>
      </c>
      <c r="I30" s="274">
        <v>64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1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48" t="s">
        <v>265</v>
      </c>
      <c r="B1" s="348"/>
      <c r="C1" s="348"/>
      <c r="D1" s="348"/>
    </row>
    <row r="2" spans="1:6" ht="20.25" customHeight="1" x14ac:dyDescent="0.3">
      <c r="B2" s="348" t="s">
        <v>91</v>
      </c>
      <c r="C2" s="348"/>
      <c r="D2" s="348"/>
    </row>
    <row r="3" spans="1:6" x14ac:dyDescent="0.3">
      <c r="C3" s="349" t="s">
        <v>325</v>
      </c>
      <c r="D3" s="349"/>
    </row>
    <row r="4" spans="1:6" s="109" customFormat="1" ht="35.4" customHeight="1" x14ac:dyDescent="0.3">
      <c r="A4" s="247"/>
      <c r="B4" s="244" t="s">
        <v>92</v>
      </c>
      <c r="C4" s="245" t="s">
        <v>498</v>
      </c>
      <c r="D4" s="246" t="s">
        <v>500</v>
      </c>
    </row>
    <row r="5" spans="1:6" ht="31.2" x14ac:dyDescent="0.3">
      <c r="A5" s="110">
        <v>1</v>
      </c>
      <c r="B5" s="111" t="s">
        <v>413</v>
      </c>
      <c r="C5" s="134">
        <v>7358</v>
      </c>
      <c r="D5" s="134">
        <v>1986</v>
      </c>
      <c r="F5" s="130"/>
    </row>
    <row r="6" spans="1:6" x14ac:dyDescent="0.3">
      <c r="A6" s="110">
        <v>2</v>
      </c>
      <c r="B6" s="111" t="s">
        <v>414</v>
      </c>
      <c r="C6" s="134">
        <v>5319</v>
      </c>
      <c r="D6" s="134">
        <v>3393</v>
      </c>
      <c r="F6" s="130"/>
    </row>
    <row r="7" spans="1:6" ht="46.8" x14ac:dyDescent="0.3">
      <c r="A7" s="110">
        <v>3</v>
      </c>
      <c r="B7" s="111" t="s">
        <v>415</v>
      </c>
      <c r="C7" s="134">
        <v>2629</v>
      </c>
      <c r="D7" s="134">
        <v>1229</v>
      </c>
      <c r="F7" s="130"/>
    </row>
    <row r="8" spans="1:6" s="112" customFormat="1" x14ac:dyDescent="0.3">
      <c r="A8" s="110">
        <v>4</v>
      </c>
      <c r="B8" s="111" t="s">
        <v>416</v>
      </c>
      <c r="C8" s="134">
        <v>1293</v>
      </c>
      <c r="D8" s="134">
        <v>537</v>
      </c>
      <c r="F8" s="130"/>
    </row>
    <row r="9" spans="1:6" s="112" customFormat="1" ht="46.8" x14ac:dyDescent="0.3">
      <c r="A9" s="110">
        <v>5</v>
      </c>
      <c r="B9" s="111" t="s">
        <v>417</v>
      </c>
      <c r="C9" s="134">
        <v>1184</v>
      </c>
      <c r="D9" s="134">
        <v>516</v>
      </c>
      <c r="F9" s="130"/>
    </row>
    <row r="10" spans="1:6" s="112" customFormat="1" ht="31.2" x14ac:dyDescent="0.3">
      <c r="A10" s="110">
        <v>6</v>
      </c>
      <c r="B10" s="111" t="s">
        <v>418</v>
      </c>
      <c r="C10" s="134">
        <v>1057</v>
      </c>
      <c r="D10" s="134">
        <v>512</v>
      </c>
      <c r="F10" s="130"/>
    </row>
    <row r="11" spans="1:6" s="112" customFormat="1" x14ac:dyDescent="0.3">
      <c r="A11" s="110">
        <v>7</v>
      </c>
      <c r="B11" s="111" t="s">
        <v>51</v>
      </c>
      <c r="C11" s="134">
        <v>739</v>
      </c>
      <c r="D11" s="134">
        <v>300</v>
      </c>
      <c r="F11" s="130"/>
    </row>
    <row r="12" spans="1:6" s="112" customFormat="1" x14ac:dyDescent="0.3">
      <c r="A12" s="110">
        <v>8</v>
      </c>
      <c r="B12" s="111" t="s">
        <v>30</v>
      </c>
      <c r="C12" s="134">
        <v>717</v>
      </c>
      <c r="D12" s="134">
        <v>482</v>
      </c>
      <c r="F12" s="130"/>
    </row>
    <row r="13" spans="1:6" s="112" customFormat="1" ht="31.2" x14ac:dyDescent="0.3">
      <c r="A13" s="110">
        <v>9</v>
      </c>
      <c r="B13" s="111" t="s">
        <v>419</v>
      </c>
      <c r="C13" s="134">
        <v>700</v>
      </c>
      <c r="D13" s="134">
        <v>379</v>
      </c>
      <c r="F13" s="130"/>
    </row>
    <row r="14" spans="1:6" s="112" customFormat="1" x14ac:dyDescent="0.3">
      <c r="A14" s="110">
        <v>10</v>
      </c>
      <c r="B14" s="111" t="s">
        <v>420</v>
      </c>
      <c r="C14" s="134">
        <v>530</v>
      </c>
      <c r="D14" s="134">
        <v>286</v>
      </c>
      <c r="F14" s="130"/>
    </row>
    <row r="15" spans="1:6" s="112" customFormat="1" x14ac:dyDescent="0.3">
      <c r="A15" s="110">
        <v>11</v>
      </c>
      <c r="B15" s="111" t="s">
        <v>422</v>
      </c>
      <c r="C15" s="134">
        <v>431</v>
      </c>
      <c r="D15" s="134">
        <v>314</v>
      </c>
      <c r="F15" s="130"/>
    </row>
    <row r="16" spans="1:6" s="112" customFormat="1" ht="31.2" x14ac:dyDescent="0.3">
      <c r="A16" s="110">
        <v>12</v>
      </c>
      <c r="B16" s="111" t="s">
        <v>421</v>
      </c>
      <c r="C16" s="134">
        <v>424</v>
      </c>
      <c r="D16" s="134">
        <v>145</v>
      </c>
      <c r="F16" s="130"/>
    </row>
    <row r="17" spans="1:6" s="112" customFormat="1" ht="31.2" x14ac:dyDescent="0.3">
      <c r="A17" s="110">
        <v>13</v>
      </c>
      <c r="B17" s="111" t="s">
        <v>466</v>
      </c>
      <c r="C17" s="134">
        <v>392</v>
      </c>
      <c r="D17" s="134">
        <v>290</v>
      </c>
      <c r="F17" s="130"/>
    </row>
    <row r="18" spans="1:6" s="112" customFormat="1" x14ac:dyDescent="0.3">
      <c r="A18" s="110">
        <v>14</v>
      </c>
      <c r="B18" s="111" t="s">
        <v>52</v>
      </c>
      <c r="C18" s="134">
        <v>320</v>
      </c>
      <c r="D18" s="134">
        <v>142</v>
      </c>
      <c r="F18" s="130"/>
    </row>
    <row r="19" spans="1:6" s="112" customFormat="1" x14ac:dyDescent="0.3">
      <c r="A19" s="110">
        <v>15</v>
      </c>
      <c r="B19" s="111" t="s">
        <v>423</v>
      </c>
      <c r="C19" s="134">
        <v>302</v>
      </c>
      <c r="D19" s="134">
        <v>125</v>
      </c>
      <c r="F19" s="130"/>
    </row>
    <row r="20" spans="1:6" s="112" customFormat="1" x14ac:dyDescent="0.3">
      <c r="A20" s="110">
        <v>16</v>
      </c>
      <c r="B20" s="111" t="s">
        <v>26</v>
      </c>
      <c r="C20" s="134">
        <v>271</v>
      </c>
      <c r="D20" s="134">
        <v>114</v>
      </c>
      <c r="F20" s="130"/>
    </row>
    <row r="21" spans="1:6" s="112" customFormat="1" x14ac:dyDescent="0.3">
      <c r="A21" s="110">
        <v>17</v>
      </c>
      <c r="B21" s="111" t="s">
        <v>424</v>
      </c>
      <c r="C21" s="134">
        <v>254</v>
      </c>
      <c r="D21" s="134">
        <v>118</v>
      </c>
      <c r="F21" s="130"/>
    </row>
    <row r="22" spans="1:6" s="112" customFormat="1" x14ac:dyDescent="0.3">
      <c r="A22" s="110">
        <v>18</v>
      </c>
      <c r="B22" s="111" t="s">
        <v>426</v>
      </c>
      <c r="C22" s="134">
        <v>236</v>
      </c>
      <c r="D22" s="134">
        <v>124</v>
      </c>
      <c r="F22" s="130"/>
    </row>
    <row r="23" spans="1:6" s="112" customFormat="1" x14ac:dyDescent="0.3">
      <c r="A23" s="110">
        <v>19</v>
      </c>
      <c r="B23" s="111" t="s">
        <v>425</v>
      </c>
      <c r="C23" s="134">
        <v>230</v>
      </c>
      <c r="D23" s="134">
        <v>106</v>
      </c>
      <c r="F23" s="130"/>
    </row>
    <row r="24" spans="1:6" s="112" customFormat="1" ht="31.2" x14ac:dyDescent="0.3">
      <c r="A24" s="110">
        <v>20</v>
      </c>
      <c r="B24" s="111" t="s">
        <v>56</v>
      </c>
      <c r="C24" s="134">
        <v>194</v>
      </c>
      <c r="D24" s="134">
        <v>22</v>
      </c>
      <c r="F24" s="130"/>
    </row>
    <row r="25" spans="1:6" s="112" customFormat="1" x14ac:dyDescent="0.3">
      <c r="A25" s="110">
        <v>21</v>
      </c>
      <c r="B25" s="111" t="s">
        <v>427</v>
      </c>
      <c r="C25" s="134">
        <v>188</v>
      </c>
      <c r="D25" s="134">
        <v>42</v>
      </c>
      <c r="F25" s="130"/>
    </row>
    <row r="26" spans="1:6" s="112" customFormat="1" ht="31.2" x14ac:dyDescent="0.3">
      <c r="A26" s="110">
        <v>22</v>
      </c>
      <c r="B26" s="111" t="s">
        <v>429</v>
      </c>
      <c r="C26" s="134">
        <v>176</v>
      </c>
      <c r="D26" s="134">
        <v>99</v>
      </c>
      <c r="F26" s="130"/>
    </row>
    <row r="27" spans="1:6" s="112" customFormat="1" x14ac:dyDescent="0.3">
      <c r="A27" s="110">
        <v>23</v>
      </c>
      <c r="B27" s="111" t="s">
        <v>55</v>
      </c>
      <c r="C27" s="134">
        <v>175</v>
      </c>
      <c r="D27" s="134">
        <v>70</v>
      </c>
      <c r="F27" s="130"/>
    </row>
    <row r="28" spans="1:6" s="112" customFormat="1" x14ac:dyDescent="0.3">
      <c r="A28" s="110">
        <v>24</v>
      </c>
      <c r="B28" s="111" t="s">
        <v>428</v>
      </c>
      <c r="C28" s="134">
        <v>170</v>
      </c>
      <c r="D28" s="134">
        <v>97</v>
      </c>
      <c r="F28" s="130"/>
    </row>
    <row r="29" spans="1:6" s="112" customFormat="1" ht="31.2" x14ac:dyDescent="0.3">
      <c r="A29" s="110">
        <v>25</v>
      </c>
      <c r="B29" s="111" t="s">
        <v>430</v>
      </c>
      <c r="C29" s="134">
        <v>144</v>
      </c>
      <c r="D29" s="134">
        <v>78</v>
      </c>
      <c r="F29" s="130"/>
    </row>
    <row r="30" spans="1:6" s="112" customFormat="1" ht="46.8" x14ac:dyDescent="0.3">
      <c r="A30" s="110">
        <v>26</v>
      </c>
      <c r="B30" s="111" t="s">
        <v>432</v>
      </c>
      <c r="C30" s="134">
        <v>128</v>
      </c>
      <c r="D30" s="134">
        <v>65</v>
      </c>
      <c r="F30" s="130"/>
    </row>
    <row r="31" spans="1:6" s="112" customFormat="1" ht="31.2" x14ac:dyDescent="0.3">
      <c r="A31" s="110">
        <v>27</v>
      </c>
      <c r="B31" s="111" t="s">
        <v>431</v>
      </c>
      <c r="C31" s="134">
        <v>127</v>
      </c>
      <c r="D31" s="134">
        <v>48</v>
      </c>
      <c r="F31" s="130"/>
    </row>
    <row r="32" spans="1:6" s="112" customFormat="1" x14ac:dyDescent="0.3">
      <c r="A32" s="110">
        <v>28</v>
      </c>
      <c r="B32" s="111" t="s">
        <v>433</v>
      </c>
      <c r="C32" s="134">
        <v>126</v>
      </c>
      <c r="D32" s="134">
        <v>56</v>
      </c>
      <c r="F32" s="130"/>
    </row>
    <row r="33" spans="1:6" s="112" customFormat="1" ht="31.2" x14ac:dyDescent="0.3">
      <c r="A33" s="110">
        <v>29</v>
      </c>
      <c r="B33" s="111" t="s">
        <v>64</v>
      </c>
      <c r="C33" s="134">
        <v>111</v>
      </c>
      <c r="D33" s="134">
        <v>33</v>
      </c>
      <c r="F33" s="130"/>
    </row>
    <row r="34" spans="1:6" s="112" customFormat="1" x14ac:dyDescent="0.3">
      <c r="A34" s="110">
        <v>30</v>
      </c>
      <c r="B34" s="111" t="s">
        <v>434</v>
      </c>
      <c r="C34" s="134">
        <v>109</v>
      </c>
      <c r="D34" s="134">
        <v>54</v>
      </c>
      <c r="F34" s="130"/>
    </row>
    <row r="35" spans="1:6" s="112" customFormat="1" ht="31.2" x14ac:dyDescent="0.3">
      <c r="A35" s="110">
        <v>31</v>
      </c>
      <c r="B35" s="113" t="s">
        <v>436</v>
      </c>
      <c r="C35" s="134">
        <v>101</v>
      </c>
      <c r="D35" s="134">
        <v>44</v>
      </c>
      <c r="F35" s="130"/>
    </row>
    <row r="36" spans="1:6" s="112" customFormat="1" ht="31.2" x14ac:dyDescent="0.3">
      <c r="A36" s="110">
        <v>32</v>
      </c>
      <c r="B36" s="111" t="s">
        <v>66</v>
      </c>
      <c r="C36" s="134">
        <v>94</v>
      </c>
      <c r="D36" s="134">
        <v>28</v>
      </c>
      <c r="F36" s="130"/>
    </row>
    <row r="37" spans="1:6" s="112" customFormat="1" ht="31.2" x14ac:dyDescent="0.3">
      <c r="A37" s="110">
        <v>33</v>
      </c>
      <c r="B37" s="111" t="s">
        <v>439</v>
      </c>
      <c r="C37" s="134">
        <v>85</v>
      </c>
      <c r="D37" s="134">
        <v>48</v>
      </c>
      <c r="F37" s="130"/>
    </row>
    <row r="38" spans="1:6" s="112" customFormat="1" ht="31.2" x14ac:dyDescent="0.3">
      <c r="A38" s="110">
        <v>34</v>
      </c>
      <c r="B38" s="111" t="s">
        <v>435</v>
      </c>
      <c r="C38" s="134">
        <v>85</v>
      </c>
      <c r="D38" s="134">
        <v>35</v>
      </c>
      <c r="F38" s="130"/>
    </row>
    <row r="39" spans="1:6" s="112" customFormat="1" x14ac:dyDescent="0.3">
      <c r="A39" s="110">
        <v>35</v>
      </c>
      <c r="B39" s="111" t="s">
        <v>74</v>
      </c>
      <c r="C39" s="134">
        <v>79</v>
      </c>
      <c r="D39" s="134">
        <v>25</v>
      </c>
      <c r="F39" s="130"/>
    </row>
    <row r="40" spans="1:6" s="112" customFormat="1" x14ac:dyDescent="0.3">
      <c r="A40" s="110">
        <v>36</v>
      </c>
      <c r="B40" s="111" t="s">
        <v>438</v>
      </c>
      <c r="C40" s="134">
        <v>74</v>
      </c>
      <c r="D40" s="134">
        <v>36</v>
      </c>
      <c r="F40" s="130"/>
    </row>
    <row r="41" spans="1:6" x14ac:dyDescent="0.3">
      <c r="A41" s="110">
        <v>37</v>
      </c>
      <c r="B41" s="114" t="s">
        <v>437</v>
      </c>
      <c r="C41" s="115">
        <v>73</v>
      </c>
      <c r="D41" s="115">
        <v>27</v>
      </c>
      <c r="F41" s="130"/>
    </row>
    <row r="42" spans="1:6" ht="31.2" x14ac:dyDescent="0.3">
      <c r="A42" s="110">
        <v>38</v>
      </c>
      <c r="B42" s="116" t="s">
        <v>440</v>
      </c>
      <c r="C42" s="115">
        <v>72</v>
      </c>
      <c r="D42" s="115">
        <v>36</v>
      </c>
      <c r="F42" s="130"/>
    </row>
    <row r="43" spans="1:6" ht="31.2" x14ac:dyDescent="0.3">
      <c r="A43" s="110">
        <v>39</v>
      </c>
      <c r="B43" s="111" t="s">
        <v>63</v>
      </c>
      <c r="C43" s="115">
        <v>70</v>
      </c>
      <c r="D43" s="115">
        <v>28</v>
      </c>
      <c r="F43" s="130"/>
    </row>
    <row r="44" spans="1:6" x14ac:dyDescent="0.3">
      <c r="A44" s="110">
        <v>40</v>
      </c>
      <c r="B44" s="111" t="s">
        <v>73</v>
      </c>
      <c r="C44" s="115">
        <v>68</v>
      </c>
      <c r="D44" s="115">
        <v>23</v>
      </c>
      <c r="F44" s="130"/>
    </row>
    <row r="45" spans="1:6" ht="46.8" x14ac:dyDescent="0.3">
      <c r="A45" s="110">
        <v>41</v>
      </c>
      <c r="B45" s="111" t="s">
        <v>442</v>
      </c>
      <c r="C45" s="115">
        <v>66</v>
      </c>
      <c r="D45" s="115">
        <v>22</v>
      </c>
      <c r="F45" s="130"/>
    </row>
    <row r="46" spans="1:6" x14ac:dyDescent="0.3">
      <c r="A46" s="110">
        <v>42</v>
      </c>
      <c r="B46" s="111" t="s">
        <v>443</v>
      </c>
      <c r="C46" s="115">
        <v>64</v>
      </c>
      <c r="D46" s="115">
        <v>33</v>
      </c>
      <c r="F46" s="130"/>
    </row>
    <row r="47" spans="1:6" ht="31.2" x14ac:dyDescent="0.3">
      <c r="A47" s="110">
        <v>43</v>
      </c>
      <c r="B47" s="117" t="s">
        <v>445</v>
      </c>
      <c r="C47" s="115">
        <v>60</v>
      </c>
      <c r="D47" s="115">
        <v>32</v>
      </c>
      <c r="F47" s="130"/>
    </row>
    <row r="48" spans="1:6" ht="31.2" x14ac:dyDescent="0.3">
      <c r="A48" s="110">
        <v>44</v>
      </c>
      <c r="B48" s="117" t="s">
        <v>448</v>
      </c>
      <c r="C48" s="115">
        <v>58</v>
      </c>
      <c r="D48" s="115">
        <v>29</v>
      </c>
      <c r="F48" s="130"/>
    </row>
    <row r="49" spans="1:6" ht="46.8" x14ac:dyDescent="0.3">
      <c r="A49" s="110">
        <v>45</v>
      </c>
      <c r="B49" s="117" t="s">
        <v>444</v>
      </c>
      <c r="C49" s="115">
        <v>58</v>
      </c>
      <c r="D49" s="115">
        <v>26</v>
      </c>
      <c r="F49" s="130"/>
    </row>
    <row r="50" spans="1:6" x14ac:dyDescent="0.3">
      <c r="A50" s="110">
        <v>46</v>
      </c>
      <c r="B50" s="117" t="s">
        <v>449</v>
      </c>
      <c r="C50" s="115">
        <v>57</v>
      </c>
      <c r="D50" s="115">
        <v>31</v>
      </c>
      <c r="F50" s="130"/>
    </row>
    <row r="51" spans="1:6" x14ac:dyDescent="0.3">
      <c r="A51" s="110">
        <v>47</v>
      </c>
      <c r="B51" s="117" t="s">
        <v>441</v>
      </c>
      <c r="C51" s="115">
        <v>57</v>
      </c>
      <c r="D51" s="115">
        <v>37</v>
      </c>
      <c r="F51" s="130"/>
    </row>
    <row r="52" spans="1:6" x14ac:dyDescent="0.3">
      <c r="A52" s="110">
        <v>48</v>
      </c>
      <c r="B52" s="117" t="s">
        <v>446</v>
      </c>
      <c r="C52" s="115">
        <v>56</v>
      </c>
      <c r="D52" s="115">
        <v>20</v>
      </c>
      <c r="F52" s="130"/>
    </row>
    <row r="53" spans="1:6" x14ac:dyDescent="0.3">
      <c r="A53" s="110">
        <v>49</v>
      </c>
      <c r="B53" s="117" t="s">
        <v>447</v>
      </c>
      <c r="C53" s="115">
        <v>55</v>
      </c>
      <c r="D53" s="115">
        <v>24</v>
      </c>
      <c r="F53" s="130"/>
    </row>
    <row r="54" spans="1:6" ht="31.2" x14ac:dyDescent="0.3">
      <c r="A54" s="110">
        <v>50</v>
      </c>
      <c r="B54" s="116" t="s">
        <v>451</v>
      </c>
      <c r="C54" s="115">
        <v>52</v>
      </c>
      <c r="D54" s="115">
        <v>24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48" t="s">
        <v>271</v>
      </c>
      <c r="B1" s="348"/>
      <c r="C1" s="348"/>
      <c r="D1" s="348"/>
    </row>
    <row r="2" spans="1:6" ht="20.25" customHeight="1" x14ac:dyDescent="0.3">
      <c r="B2" s="348" t="s">
        <v>91</v>
      </c>
      <c r="C2" s="348"/>
      <c r="D2" s="348"/>
    </row>
    <row r="4" spans="1:6" s="109" customFormat="1" ht="35.4" customHeight="1" x14ac:dyDescent="0.3">
      <c r="A4" s="252"/>
      <c r="B4" s="250" t="s">
        <v>92</v>
      </c>
      <c r="C4" s="251" t="s">
        <v>479</v>
      </c>
      <c r="D4" s="249" t="s">
        <v>503</v>
      </c>
    </row>
    <row r="5" spans="1:6" x14ac:dyDescent="0.3">
      <c r="A5" s="110">
        <v>1</v>
      </c>
      <c r="B5" s="111" t="s">
        <v>414</v>
      </c>
      <c r="C5" s="134">
        <v>3139</v>
      </c>
      <c r="D5" s="134">
        <v>1936</v>
      </c>
      <c r="F5" s="130"/>
    </row>
    <row r="6" spans="1:6" ht="31.2" x14ac:dyDescent="0.3">
      <c r="A6" s="110">
        <v>2</v>
      </c>
      <c r="B6" s="111" t="s">
        <v>413</v>
      </c>
      <c r="C6" s="134">
        <v>2117</v>
      </c>
      <c r="D6" s="134">
        <v>820</v>
      </c>
      <c r="F6" s="130"/>
    </row>
    <row r="7" spans="1:6" ht="46.8" x14ac:dyDescent="0.3">
      <c r="A7" s="110">
        <v>3</v>
      </c>
      <c r="B7" s="111" t="s">
        <v>415</v>
      </c>
      <c r="C7" s="134">
        <v>2057</v>
      </c>
      <c r="D7" s="134">
        <v>955</v>
      </c>
      <c r="F7" s="130"/>
    </row>
    <row r="8" spans="1:6" s="112" customFormat="1" x14ac:dyDescent="0.3">
      <c r="A8" s="110">
        <v>4</v>
      </c>
      <c r="B8" s="111" t="s">
        <v>416</v>
      </c>
      <c r="C8" s="134">
        <v>1058</v>
      </c>
      <c r="D8" s="134">
        <v>406</v>
      </c>
      <c r="F8" s="130"/>
    </row>
    <row r="9" spans="1:6" s="112" customFormat="1" ht="46.8" x14ac:dyDescent="0.3">
      <c r="A9" s="110">
        <v>5</v>
      </c>
      <c r="B9" s="111" t="s">
        <v>417</v>
      </c>
      <c r="C9" s="134">
        <v>706</v>
      </c>
      <c r="D9" s="134">
        <v>300</v>
      </c>
      <c r="F9" s="130"/>
    </row>
    <row r="10" spans="1:6" s="112" customFormat="1" ht="31.2" x14ac:dyDescent="0.3">
      <c r="A10" s="110">
        <v>6</v>
      </c>
      <c r="B10" s="111" t="s">
        <v>419</v>
      </c>
      <c r="C10" s="134">
        <v>561</v>
      </c>
      <c r="D10" s="134">
        <v>299</v>
      </c>
      <c r="F10" s="130"/>
    </row>
    <row r="11" spans="1:6" s="112" customFormat="1" ht="31.2" x14ac:dyDescent="0.3">
      <c r="A11" s="110">
        <v>7</v>
      </c>
      <c r="B11" s="111" t="s">
        <v>418</v>
      </c>
      <c r="C11" s="134">
        <v>463</v>
      </c>
      <c r="D11" s="134">
        <v>218</v>
      </c>
      <c r="F11" s="130"/>
    </row>
    <row r="12" spans="1:6" s="112" customFormat="1" x14ac:dyDescent="0.3">
      <c r="A12" s="110">
        <v>8</v>
      </c>
      <c r="B12" s="111" t="s">
        <v>51</v>
      </c>
      <c r="C12" s="134">
        <v>442</v>
      </c>
      <c r="D12" s="134">
        <v>182</v>
      </c>
      <c r="F12" s="130"/>
    </row>
    <row r="13" spans="1:6" s="112" customFormat="1" x14ac:dyDescent="0.3">
      <c r="A13" s="110">
        <v>9</v>
      </c>
      <c r="B13" s="111" t="s">
        <v>422</v>
      </c>
      <c r="C13" s="134">
        <v>391</v>
      </c>
      <c r="D13" s="134">
        <v>289</v>
      </c>
      <c r="F13" s="130"/>
    </row>
    <row r="14" spans="1:6" s="112" customFormat="1" x14ac:dyDescent="0.3">
      <c r="A14" s="110">
        <v>10</v>
      </c>
      <c r="B14" s="111" t="s">
        <v>30</v>
      </c>
      <c r="C14" s="134">
        <v>382</v>
      </c>
      <c r="D14" s="134">
        <v>211</v>
      </c>
      <c r="F14" s="130"/>
    </row>
    <row r="15" spans="1:6" s="112" customFormat="1" ht="31.2" x14ac:dyDescent="0.3">
      <c r="A15" s="110">
        <v>11</v>
      </c>
      <c r="B15" s="111" t="s">
        <v>421</v>
      </c>
      <c r="C15" s="134">
        <v>331</v>
      </c>
      <c r="D15" s="134">
        <v>117</v>
      </c>
      <c r="F15" s="130"/>
    </row>
    <row r="16" spans="1:6" s="112" customFormat="1" x14ac:dyDescent="0.3">
      <c r="A16" s="110">
        <v>12</v>
      </c>
      <c r="B16" s="111" t="s">
        <v>423</v>
      </c>
      <c r="C16" s="134">
        <v>198</v>
      </c>
      <c r="D16" s="134">
        <v>81</v>
      </c>
      <c r="F16" s="130"/>
    </row>
    <row r="17" spans="1:6" s="112" customFormat="1" x14ac:dyDescent="0.3">
      <c r="A17" s="110">
        <v>13</v>
      </c>
      <c r="B17" s="111" t="s">
        <v>420</v>
      </c>
      <c r="C17" s="134">
        <v>194</v>
      </c>
      <c r="D17" s="134">
        <v>97</v>
      </c>
      <c r="F17" s="130"/>
    </row>
    <row r="18" spans="1:6" s="112" customFormat="1" x14ac:dyDescent="0.3">
      <c r="A18" s="110">
        <v>14</v>
      </c>
      <c r="B18" s="111" t="s">
        <v>424</v>
      </c>
      <c r="C18" s="134">
        <v>187</v>
      </c>
      <c r="D18" s="134">
        <v>84</v>
      </c>
      <c r="F18" s="130"/>
    </row>
    <row r="19" spans="1:6" s="112" customFormat="1" x14ac:dyDescent="0.3">
      <c r="A19" s="110">
        <v>15</v>
      </c>
      <c r="B19" s="111" t="s">
        <v>52</v>
      </c>
      <c r="C19" s="134">
        <v>180</v>
      </c>
      <c r="D19" s="134">
        <v>87</v>
      </c>
      <c r="F19" s="130"/>
    </row>
    <row r="20" spans="1:6" s="112" customFormat="1" ht="31.2" x14ac:dyDescent="0.3">
      <c r="A20" s="110">
        <v>16</v>
      </c>
      <c r="B20" s="111" t="s">
        <v>56</v>
      </c>
      <c r="C20" s="134">
        <v>168</v>
      </c>
      <c r="D20" s="134">
        <v>15</v>
      </c>
      <c r="F20" s="130"/>
    </row>
    <row r="21" spans="1:6" s="112" customFormat="1" x14ac:dyDescent="0.3">
      <c r="A21" s="110">
        <v>17</v>
      </c>
      <c r="B21" s="111" t="s">
        <v>26</v>
      </c>
      <c r="C21" s="134">
        <v>167</v>
      </c>
      <c r="D21" s="134">
        <v>72</v>
      </c>
      <c r="F21" s="130"/>
    </row>
    <row r="22" spans="1:6" s="112" customFormat="1" ht="31.2" x14ac:dyDescent="0.3">
      <c r="A22" s="110">
        <v>18</v>
      </c>
      <c r="B22" s="111" t="s">
        <v>429</v>
      </c>
      <c r="C22" s="134">
        <v>154</v>
      </c>
      <c r="D22" s="134">
        <v>84</v>
      </c>
      <c r="F22" s="130"/>
    </row>
    <row r="23" spans="1:6" s="112" customFormat="1" x14ac:dyDescent="0.3">
      <c r="A23" s="110">
        <v>19</v>
      </c>
      <c r="B23" s="111" t="s">
        <v>55</v>
      </c>
      <c r="C23" s="134">
        <v>151</v>
      </c>
      <c r="D23" s="134">
        <v>60</v>
      </c>
      <c r="F23" s="130"/>
    </row>
    <row r="24" spans="1:6" s="112" customFormat="1" ht="31.2" x14ac:dyDescent="0.3">
      <c r="A24" s="110">
        <v>20</v>
      </c>
      <c r="B24" s="111" t="s">
        <v>466</v>
      </c>
      <c r="C24" s="134">
        <v>149</v>
      </c>
      <c r="D24" s="134">
        <v>107</v>
      </c>
      <c r="F24" s="130"/>
    </row>
    <row r="25" spans="1:6" s="112" customFormat="1" x14ac:dyDescent="0.3">
      <c r="A25" s="110">
        <v>21</v>
      </c>
      <c r="B25" s="111" t="s">
        <v>425</v>
      </c>
      <c r="C25" s="134">
        <v>105</v>
      </c>
      <c r="D25" s="134">
        <v>57</v>
      </c>
      <c r="F25" s="130"/>
    </row>
    <row r="26" spans="1:6" s="112" customFormat="1" x14ac:dyDescent="0.3">
      <c r="A26" s="110">
        <v>22</v>
      </c>
      <c r="B26" s="111" t="s">
        <v>433</v>
      </c>
      <c r="C26" s="134">
        <v>88</v>
      </c>
      <c r="D26" s="134">
        <v>38</v>
      </c>
      <c r="F26" s="130"/>
    </row>
    <row r="27" spans="1:6" s="112" customFormat="1" x14ac:dyDescent="0.3">
      <c r="A27" s="110">
        <v>23</v>
      </c>
      <c r="B27" s="111" t="s">
        <v>426</v>
      </c>
      <c r="C27" s="134">
        <v>83</v>
      </c>
      <c r="D27" s="134">
        <v>46</v>
      </c>
      <c r="F27" s="130"/>
    </row>
    <row r="28" spans="1:6" s="112" customFormat="1" x14ac:dyDescent="0.3">
      <c r="A28" s="110">
        <v>24</v>
      </c>
      <c r="B28" s="111" t="s">
        <v>428</v>
      </c>
      <c r="C28" s="134">
        <v>76</v>
      </c>
      <c r="D28" s="134">
        <v>39</v>
      </c>
      <c r="F28" s="130"/>
    </row>
    <row r="29" spans="1:6" s="112" customFormat="1" ht="31.2" x14ac:dyDescent="0.3">
      <c r="A29" s="110">
        <v>25</v>
      </c>
      <c r="B29" s="111" t="s">
        <v>436</v>
      </c>
      <c r="C29" s="134">
        <v>74</v>
      </c>
      <c r="D29" s="134">
        <v>25</v>
      </c>
      <c r="F29" s="130"/>
    </row>
    <row r="30" spans="1:6" s="112" customFormat="1" ht="31.2" x14ac:dyDescent="0.3">
      <c r="A30" s="110">
        <v>26</v>
      </c>
      <c r="B30" s="111" t="s">
        <v>431</v>
      </c>
      <c r="C30" s="134">
        <v>72</v>
      </c>
      <c r="D30" s="134">
        <v>35</v>
      </c>
      <c r="F30" s="130"/>
    </row>
    <row r="31" spans="1:6" s="112" customFormat="1" ht="31.2" x14ac:dyDescent="0.3">
      <c r="A31" s="110">
        <v>27</v>
      </c>
      <c r="B31" s="111" t="s">
        <v>439</v>
      </c>
      <c r="C31" s="134">
        <v>69</v>
      </c>
      <c r="D31" s="134">
        <v>34</v>
      </c>
      <c r="F31" s="130"/>
    </row>
    <row r="32" spans="1:6" s="112" customFormat="1" ht="31.2" x14ac:dyDescent="0.3">
      <c r="A32" s="110">
        <v>28</v>
      </c>
      <c r="B32" s="111" t="s">
        <v>440</v>
      </c>
      <c r="C32" s="134">
        <v>60</v>
      </c>
      <c r="D32" s="134">
        <v>30</v>
      </c>
      <c r="F32" s="130"/>
    </row>
    <row r="33" spans="1:6" s="112" customFormat="1" ht="46.8" x14ac:dyDescent="0.3">
      <c r="A33" s="110">
        <v>29</v>
      </c>
      <c r="B33" s="111" t="s">
        <v>442</v>
      </c>
      <c r="C33" s="134">
        <v>59</v>
      </c>
      <c r="D33" s="134">
        <v>20</v>
      </c>
      <c r="F33" s="130"/>
    </row>
    <row r="34" spans="1:6" s="112" customFormat="1" x14ac:dyDescent="0.3">
      <c r="A34" s="110">
        <v>30</v>
      </c>
      <c r="B34" s="111" t="s">
        <v>437</v>
      </c>
      <c r="C34" s="134">
        <v>55</v>
      </c>
      <c r="D34" s="134">
        <v>23</v>
      </c>
      <c r="F34" s="130"/>
    </row>
    <row r="35" spans="1:6" s="112" customFormat="1" ht="31.2" x14ac:dyDescent="0.3">
      <c r="A35" s="110">
        <v>31</v>
      </c>
      <c r="B35" s="113" t="s">
        <v>435</v>
      </c>
      <c r="C35" s="134">
        <v>54</v>
      </c>
      <c r="D35" s="134">
        <v>24</v>
      </c>
      <c r="F35" s="130"/>
    </row>
    <row r="36" spans="1:6" s="112" customFormat="1" x14ac:dyDescent="0.3">
      <c r="A36" s="110">
        <v>32</v>
      </c>
      <c r="B36" s="111" t="s">
        <v>438</v>
      </c>
      <c r="C36" s="134">
        <v>53</v>
      </c>
      <c r="D36" s="134">
        <v>23</v>
      </c>
      <c r="F36" s="130"/>
    </row>
    <row r="37" spans="1:6" s="112" customFormat="1" ht="31.2" x14ac:dyDescent="0.3">
      <c r="A37" s="110">
        <v>33</v>
      </c>
      <c r="B37" s="111" t="s">
        <v>445</v>
      </c>
      <c r="C37" s="134">
        <v>48</v>
      </c>
      <c r="D37" s="134">
        <v>26</v>
      </c>
      <c r="F37" s="130"/>
    </row>
    <row r="38" spans="1:6" s="112" customFormat="1" ht="46.8" x14ac:dyDescent="0.3">
      <c r="A38" s="110">
        <v>34</v>
      </c>
      <c r="B38" s="111" t="s">
        <v>432</v>
      </c>
      <c r="C38" s="134">
        <v>47</v>
      </c>
      <c r="D38" s="134">
        <v>21</v>
      </c>
      <c r="F38" s="130"/>
    </row>
    <row r="39" spans="1:6" s="112" customFormat="1" x14ac:dyDescent="0.3">
      <c r="A39" s="110">
        <v>35</v>
      </c>
      <c r="B39" s="111" t="s">
        <v>73</v>
      </c>
      <c r="C39" s="134">
        <v>45</v>
      </c>
      <c r="D39" s="134">
        <v>18</v>
      </c>
      <c r="F39" s="130"/>
    </row>
    <row r="40" spans="1:6" s="112" customFormat="1" x14ac:dyDescent="0.3">
      <c r="A40" s="110">
        <v>36</v>
      </c>
      <c r="B40" s="111" t="s">
        <v>446</v>
      </c>
      <c r="C40" s="134">
        <v>42</v>
      </c>
      <c r="D40" s="134">
        <v>15</v>
      </c>
      <c r="F40" s="130"/>
    </row>
    <row r="41" spans="1:6" ht="46.8" x14ac:dyDescent="0.3">
      <c r="A41" s="110">
        <v>37</v>
      </c>
      <c r="B41" s="114" t="s">
        <v>444</v>
      </c>
      <c r="C41" s="115">
        <v>37</v>
      </c>
      <c r="D41" s="115">
        <v>18</v>
      </c>
      <c r="F41" s="130"/>
    </row>
    <row r="42" spans="1:6" ht="31.2" x14ac:dyDescent="0.3">
      <c r="A42" s="110">
        <v>38</v>
      </c>
      <c r="B42" s="116" t="s">
        <v>66</v>
      </c>
      <c r="C42" s="115">
        <v>36</v>
      </c>
      <c r="D42" s="115">
        <v>14</v>
      </c>
      <c r="F42" s="130"/>
    </row>
    <row r="43" spans="1:6" x14ac:dyDescent="0.3">
      <c r="A43" s="110">
        <v>39</v>
      </c>
      <c r="B43" s="111" t="s">
        <v>441</v>
      </c>
      <c r="C43" s="115">
        <v>36</v>
      </c>
      <c r="D43" s="115">
        <v>24</v>
      </c>
      <c r="F43" s="130"/>
    </row>
    <row r="44" spans="1:6" ht="31.2" x14ac:dyDescent="0.3">
      <c r="A44" s="110">
        <v>40</v>
      </c>
      <c r="B44" s="111" t="s">
        <v>430</v>
      </c>
      <c r="C44" s="115">
        <v>35</v>
      </c>
      <c r="D44" s="115">
        <v>21</v>
      </c>
      <c r="F44" s="130"/>
    </row>
    <row r="45" spans="1:6" ht="31.2" x14ac:dyDescent="0.3">
      <c r="A45" s="110">
        <v>41</v>
      </c>
      <c r="B45" s="111" t="s">
        <v>63</v>
      </c>
      <c r="C45" s="115">
        <v>33</v>
      </c>
      <c r="D45" s="115">
        <v>12</v>
      </c>
      <c r="F45" s="130"/>
    </row>
    <row r="46" spans="1:6" x14ac:dyDescent="0.3">
      <c r="A46" s="110">
        <v>42</v>
      </c>
      <c r="B46" s="111" t="s">
        <v>434</v>
      </c>
      <c r="C46" s="115">
        <v>33</v>
      </c>
      <c r="D46" s="115">
        <v>16</v>
      </c>
      <c r="F46" s="130"/>
    </row>
    <row r="47" spans="1:6" ht="46.8" x14ac:dyDescent="0.3">
      <c r="A47" s="110">
        <v>43</v>
      </c>
      <c r="B47" s="117" t="s">
        <v>450</v>
      </c>
      <c r="C47" s="115">
        <v>33</v>
      </c>
      <c r="D47" s="115">
        <v>14</v>
      </c>
      <c r="F47" s="130"/>
    </row>
    <row r="48" spans="1:6" x14ac:dyDescent="0.3">
      <c r="A48" s="110">
        <v>44</v>
      </c>
      <c r="B48" s="117" t="s">
        <v>451</v>
      </c>
      <c r="C48" s="115">
        <v>32</v>
      </c>
      <c r="D48" s="115">
        <v>16</v>
      </c>
      <c r="F48" s="130"/>
    </row>
    <row r="49" spans="1:6" ht="31.2" x14ac:dyDescent="0.3">
      <c r="A49" s="110">
        <v>45</v>
      </c>
      <c r="B49" s="117" t="s">
        <v>452</v>
      </c>
      <c r="C49" s="115">
        <v>32</v>
      </c>
      <c r="D49" s="115">
        <v>18</v>
      </c>
      <c r="F49" s="130"/>
    </row>
    <row r="50" spans="1:6" ht="31.2" x14ac:dyDescent="0.3">
      <c r="A50" s="110">
        <v>46</v>
      </c>
      <c r="B50" s="117" t="s">
        <v>64</v>
      </c>
      <c r="C50" s="115">
        <v>29</v>
      </c>
      <c r="D50" s="115">
        <v>7</v>
      </c>
      <c r="F50" s="130"/>
    </row>
    <row r="51" spans="1:6" x14ac:dyDescent="0.3">
      <c r="A51" s="110">
        <v>47</v>
      </c>
      <c r="B51" s="117" t="s">
        <v>453</v>
      </c>
      <c r="C51" s="115">
        <v>28</v>
      </c>
      <c r="D51" s="115">
        <v>15</v>
      </c>
      <c r="F51" s="130"/>
    </row>
    <row r="52" spans="1:6" x14ac:dyDescent="0.3">
      <c r="A52" s="110">
        <v>48</v>
      </c>
      <c r="B52" s="117" t="s">
        <v>447</v>
      </c>
      <c r="C52" s="115">
        <v>27</v>
      </c>
      <c r="D52" s="115">
        <v>10</v>
      </c>
      <c r="F52" s="130"/>
    </row>
    <row r="53" spans="1:6" x14ac:dyDescent="0.3">
      <c r="A53" s="110">
        <v>49</v>
      </c>
      <c r="B53" s="117" t="s">
        <v>443</v>
      </c>
      <c r="C53" s="115">
        <v>25</v>
      </c>
      <c r="D53" s="115">
        <v>12</v>
      </c>
      <c r="F53" s="130"/>
    </row>
    <row r="54" spans="1:6" ht="31.2" x14ac:dyDescent="0.3">
      <c r="A54" s="110">
        <v>50</v>
      </c>
      <c r="B54" s="116" t="s">
        <v>482</v>
      </c>
      <c r="C54" s="115">
        <v>25</v>
      </c>
      <c r="D54" s="115">
        <v>7</v>
      </c>
      <c r="F54" s="130"/>
    </row>
    <row r="55" spans="1:6" ht="31.2" x14ac:dyDescent="0.3">
      <c r="B55" s="118" t="s">
        <v>454</v>
      </c>
      <c r="C55" s="108">
        <v>25</v>
      </c>
      <c r="D55" s="108">
        <v>17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19.5546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48" t="s">
        <v>272</v>
      </c>
      <c r="B1" s="348"/>
      <c r="C1" s="348"/>
      <c r="D1" s="348"/>
    </row>
    <row r="2" spans="1:6" ht="20.25" customHeight="1" x14ac:dyDescent="0.3">
      <c r="B2" s="348" t="s">
        <v>91</v>
      </c>
      <c r="C2" s="348"/>
      <c r="D2" s="348"/>
    </row>
    <row r="3" spans="1:6" ht="9.75" customHeight="1" x14ac:dyDescent="0.3"/>
    <row r="4" spans="1:6" s="109" customFormat="1" ht="35.4" customHeight="1" x14ac:dyDescent="0.3">
      <c r="A4" s="252"/>
      <c r="B4" s="250" t="s">
        <v>92</v>
      </c>
      <c r="C4" s="251" t="s">
        <v>479</v>
      </c>
      <c r="D4" s="249" t="s">
        <v>503</v>
      </c>
    </row>
    <row r="5" spans="1:6" ht="31.2" x14ac:dyDescent="0.3">
      <c r="A5" s="110">
        <v>1</v>
      </c>
      <c r="B5" s="111" t="s">
        <v>413</v>
      </c>
      <c r="C5" s="134">
        <v>5241</v>
      </c>
      <c r="D5" s="134">
        <v>1166</v>
      </c>
      <c r="F5" s="130"/>
    </row>
    <row r="6" spans="1:6" x14ac:dyDescent="0.3">
      <c r="A6" s="110">
        <v>2</v>
      </c>
      <c r="B6" s="111" t="s">
        <v>414</v>
      </c>
      <c r="C6" s="134">
        <v>2180</v>
      </c>
      <c r="D6" s="134">
        <v>1457</v>
      </c>
      <c r="F6" s="130"/>
    </row>
    <row r="7" spans="1:6" ht="31.2" x14ac:dyDescent="0.3">
      <c r="A7" s="110">
        <v>3</v>
      </c>
      <c r="B7" s="111" t="s">
        <v>418</v>
      </c>
      <c r="C7" s="134">
        <v>594</v>
      </c>
      <c r="D7" s="134">
        <v>294</v>
      </c>
      <c r="F7" s="130"/>
    </row>
    <row r="8" spans="1:6" s="112" customFormat="1" ht="46.8" x14ac:dyDescent="0.3">
      <c r="A8" s="110">
        <v>4</v>
      </c>
      <c r="B8" s="111" t="s">
        <v>415</v>
      </c>
      <c r="C8" s="134">
        <v>572</v>
      </c>
      <c r="D8" s="134">
        <v>274</v>
      </c>
      <c r="F8" s="130"/>
    </row>
    <row r="9" spans="1:6" s="112" customFormat="1" ht="46.8" x14ac:dyDescent="0.3">
      <c r="A9" s="110">
        <v>5</v>
      </c>
      <c r="B9" s="111" t="s">
        <v>417</v>
      </c>
      <c r="C9" s="134">
        <v>478</v>
      </c>
      <c r="D9" s="134">
        <v>216</v>
      </c>
      <c r="F9" s="130"/>
    </row>
    <row r="10" spans="1:6" s="112" customFormat="1" x14ac:dyDescent="0.3">
      <c r="A10" s="110">
        <v>6</v>
      </c>
      <c r="B10" s="111" t="s">
        <v>420</v>
      </c>
      <c r="C10" s="134">
        <v>336</v>
      </c>
      <c r="D10" s="134">
        <v>189</v>
      </c>
      <c r="F10" s="130"/>
    </row>
    <row r="11" spans="1:6" s="112" customFormat="1" x14ac:dyDescent="0.3">
      <c r="A11" s="110">
        <v>7</v>
      </c>
      <c r="B11" s="111" t="s">
        <v>30</v>
      </c>
      <c r="C11" s="134">
        <v>335</v>
      </c>
      <c r="D11" s="134">
        <v>271</v>
      </c>
      <c r="F11" s="130"/>
    </row>
    <row r="12" spans="1:6" s="112" customFormat="1" x14ac:dyDescent="0.3">
      <c r="A12" s="110">
        <v>8</v>
      </c>
      <c r="B12" s="111" t="s">
        <v>51</v>
      </c>
      <c r="C12" s="134">
        <v>297</v>
      </c>
      <c r="D12" s="134">
        <v>118</v>
      </c>
      <c r="F12" s="130"/>
    </row>
    <row r="13" spans="1:6" s="112" customFormat="1" ht="31.2" x14ac:dyDescent="0.3">
      <c r="A13" s="110">
        <v>9</v>
      </c>
      <c r="B13" s="111" t="s">
        <v>466</v>
      </c>
      <c r="C13" s="134">
        <v>243</v>
      </c>
      <c r="D13" s="134">
        <v>183</v>
      </c>
      <c r="F13" s="130"/>
    </row>
    <row r="14" spans="1:6" s="112" customFormat="1" x14ac:dyDescent="0.3">
      <c r="A14" s="110">
        <v>10</v>
      </c>
      <c r="B14" s="111" t="s">
        <v>416</v>
      </c>
      <c r="C14" s="134">
        <v>235</v>
      </c>
      <c r="D14" s="134">
        <v>131</v>
      </c>
      <c r="F14" s="130"/>
    </row>
    <row r="15" spans="1:6" s="112" customFormat="1" x14ac:dyDescent="0.3">
      <c r="A15" s="110">
        <v>11</v>
      </c>
      <c r="B15" s="111" t="s">
        <v>427</v>
      </c>
      <c r="C15" s="134">
        <v>172</v>
      </c>
      <c r="D15" s="134">
        <v>35</v>
      </c>
      <c r="F15" s="130"/>
    </row>
    <row r="16" spans="1:6" s="112" customFormat="1" x14ac:dyDescent="0.3">
      <c r="A16" s="110">
        <v>12</v>
      </c>
      <c r="B16" s="111" t="s">
        <v>426</v>
      </c>
      <c r="C16" s="134">
        <v>153</v>
      </c>
      <c r="D16" s="134">
        <v>78</v>
      </c>
      <c r="F16" s="130"/>
    </row>
    <row r="17" spans="1:6" s="112" customFormat="1" x14ac:dyDescent="0.3">
      <c r="A17" s="110">
        <v>13</v>
      </c>
      <c r="B17" s="111" t="s">
        <v>52</v>
      </c>
      <c r="C17" s="134">
        <v>140</v>
      </c>
      <c r="D17" s="134">
        <v>55</v>
      </c>
      <c r="F17" s="130"/>
    </row>
    <row r="18" spans="1:6" s="112" customFormat="1" ht="31.2" x14ac:dyDescent="0.3">
      <c r="A18" s="110">
        <v>14</v>
      </c>
      <c r="B18" s="111" t="s">
        <v>419</v>
      </c>
      <c r="C18" s="134">
        <v>139</v>
      </c>
      <c r="D18" s="134">
        <v>80</v>
      </c>
      <c r="F18" s="130"/>
    </row>
    <row r="19" spans="1:6" s="112" customFormat="1" x14ac:dyDescent="0.3">
      <c r="A19" s="110">
        <v>15</v>
      </c>
      <c r="B19" s="111" t="s">
        <v>425</v>
      </c>
      <c r="C19" s="134">
        <v>125</v>
      </c>
      <c r="D19" s="134">
        <v>49</v>
      </c>
      <c r="F19" s="130"/>
    </row>
    <row r="20" spans="1:6" s="112" customFormat="1" ht="31.2" x14ac:dyDescent="0.3">
      <c r="A20" s="110">
        <v>16</v>
      </c>
      <c r="B20" s="111" t="s">
        <v>430</v>
      </c>
      <c r="C20" s="134">
        <v>109</v>
      </c>
      <c r="D20" s="134">
        <v>57</v>
      </c>
      <c r="F20" s="130"/>
    </row>
    <row r="21" spans="1:6" s="112" customFormat="1" x14ac:dyDescent="0.3">
      <c r="A21" s="110">
        <v>17</v>
      </c>
      <c r="B21" s="111" t="s">
        <v>423</v>
      </c>
      <c r="C21" s="134">
        <v>104</v>
      </c>
      <c r="D21" s="134">
        <v>44</v>
      </c>
      <c r="F21" s="130"/>
    </row>
    <row r="22" spans="1:6" s="112" customFormat="1" x14ac:dyDescent="0.3">
      <c r="A22" s="110">
        <v>18</v>
      </c>
      <c r="B22" s="111" t="s">
        <v>26</v>
      </c>
      <c r="C22" s="134">
        <v>104</v>
      </c>
      <c r="D22" s="134">
        <v>42</v>
      </c>
      <c r="F22" s="130"/>
    </row>
    <row r="23" spans="1:6" s="112" customFormat="1" x14ac:dyDescent="0.3">
      <c r="A23" s="110">
        <v>19</v>
      </c>
      <c r="B23" s="111" t="s">
        <v>428</v>
      </c>
      <c r="C23" s="134">
        <v>94</v>
      </c>
      <c r="D23" s="134">
        <v>58</v>
      </c>
      <c r="F23" s="130"/>
    </row>
    <row r="24" spans="1:6" s="112" customFormat="1" ht="31.2" x14ac:dyDescent="0.3">
      <c r="A24" s="110">
        <v>20</v>
      </c>
      <c r="B24" s="111" t="s">
        <v>421</v>
      </c>
      <c r="C24" s="134">
        <v>93</v>
      </c>
      <c r="D24" s="134">
        <v>28</v>
      </c>
      <c r="F24" s="130"/>
    </row>
    <row r="25" spans="1:6" s="112" customFormat="1" ht="31.2" x14ac:dyDescent="0.3">
      <c r="A25" s="110">
        <v>21</v>
      </c>
      <c r="B25" s="111" t="s">
        <v>64</v>
      </c>
      <c r="C25" s="134">
        <v>82</v>
      </c>
      <c r="D25" s="134">
        <v>26</v>
      </c>
      <c r="F25" s="130"/>
    </row>
    <row r="26" spans="1:6" s="112" customFormat="1" ht="46.8" x14ac:dyDescent="0.3">
      <c r="A26" s="110">
        <v>22</v>
      </c>
      <c r="B26" s="111" t="s">
        <v>432</v>
      </c>
      <c r="C26" s="134">
        <v>81</v>
      </c>
      <c r="D26" s="134">
        <v>44</v>
      </c>
      <c r="F26" s="130"/>
    </row>
    <row r="27" spans="1:6" s="112" customFormat="1" x14ac:dyDescent="0.3">
      <c r="A27" s="110">
        <v>23</v>
      </c>
      <c r="B27" s="111" t="s">
        <v>434</v>
      </c>
      <c r="C27" s="134">
        <v>76</v>
      </c>
      <c r="D27" s="134">
        <v>38</v>
      </c>
      <c r="F27" s="130"/>
    </row>
    <row r="28" spans="1:6" s="112" customFormat="1" x14ac:dyDescent="0.3">
      <c r="A28" s="110">
        <v>24</v>
      </c>
      <c r="B28" s="111" t="s">
        <v>424</v>
      </c>
      <c r="C28" s="134">
        <v>67</v>
      </c>
      <c r="D28" s="134">
        <v>34</v>
      </c>
      <c r="F28" s="130"/>
    </row>
    <row r="29" spans="1:6" s="112" customFormat="1" x14ac:dyDescent="0.3">
      <c r="A29" s="110">
        <v>25</v>
      </c>
      <c r="B29" s="111" t="s">
        <v>74</v>
      </c>
      <c r="C29" s="134">
        <v>59</v>
      </c>
      <c r="D29" s="134">
        <v>16</v>
      </c>
      <c r="F29" s="130"/>
    </row>
    <row r="30" spans="1:6" s="112" customFormat="1" ht="31.2" x14ac:dyDescent="0.3">
      <c r="A30" s="110">
        <v>26</v>
      </c>
      <c r="B30" s="111" t="s">
        <v>66</v>
      </c>
      <c r="C30" s="134">
        <v>58</v>
      </c>
      <c r="D30" s="134">
        <v>14</v>
      </c>
      <c r="F30" s="130"/>
    </row>
    <row r="31" spans="1:6" s="112" customFormat="1" ht="31.2" x14ac:dyDescent="0.3">
      <c r="A31" s="110">
        <v>27</v>
      </c>
      <c r="B31" s="111" t="s">
        <v>431</v>
      </c>
      <c r="C31" s="134">
        <v>55</v>
      </c>
      <c r="D31" s="134">
        <v>13</v>
      </c>
      <c r="F31" s="130"/>
    </row>
    <row r="32" spans="1:6" s="112" customFormat="1" x14ac:dyDescent="0.3">
      <c r="A32" s="110">
        <v>28</v>
      </c>
      <c r="B32" s="111" t="s">
        <v>422</v>
      </c>
      <c r="C32" s="134">
        <v>40</v>
      </c>
      <c r="D32" s="134">
        <v>25</v>
      </c>
      <c r="F32" s="130"/>
    </row>
    <row r="33" spans="1:6" s="112" customFormat="1" x14ac:dyDescent="0.3">
      <c r="A33" s="110">
        <v>29</v>
      </c>
      <c r="B33" s="111" t="s">
        <v>443</v>
      </c>
      <c r="C33" s="134">
        <v>39</v>
      </c>
      <c r="D33" s="134">
        <v>21</v>
      </c>
      <c r="F33" s="130"/>
    </row>
    <row r="34" spans="1:6" s="112" customFormat="1" x14ac:dyDescent="0.3">
      <c r="A34" s="110">
        <v>30</v>
      </c>
      <c r="B34" s="111" t="s">
        <v>433</v>
      </c>
      <c r="C34" s="134">
        <v>38</v>
      </c>
      <c r="D34" s="134">
        <v>18</v>
      </c>
      <c r="F34" s="130"/>
    </row>
    <row r="35" spans="1:6" s="112" customFormat="1" ht="31.2" x14ac:dyDescent="0.3">
      <c r="A35" s="110">
        <v>31</v>
      </c>
      <c r="B35" s="113" t="s">
        <v>63</v>
      </c>
      <c r="C35" s="134">
        <v>37</v>
      </c>
      <c r="D35" s="134">
        <v>16</v>
      </c>
      <c r="F35" s="130"/>
    </row>
    <row r="36" spans="1:6" s="112" customFormat="1" ht="31.2" x14ac:dyDescent="0.3">
      <c r="A36" s="110">
        <v>32</v>
      </c>
      <c r="B36" s="111" t="s">
        <v>448</v>
      </c>
      <c r="C36" s="134">
        <v>37</v>
      </c>
      <c r="D36" s="134">
        <v>21</v>
      </c>
      <c r="F36" s="130"/>
    </row>
    <row r="37" spans="1:6" s="112" customFormat="1" x14ac:dyDescent="0.3">
      <c r="A37" s="110">
        <v>33</v>
      </c>
      <c r="B37" s="111" t="s">
        <v>449</v>
      </c>
      <c r="C37" s="134">
        <v>33</v>
      </c>
      <c r="D37" s="134">
        <v>17</v>
      </c>
      <c r="F37" s="130"/>
    </row>
    <row r="38" spans="1:6" s="112" customFormat="1" ht="31.2" x14ac:dyDescent="0.3">
      <c r="A38" s="110">
        <v>34</v>
      </c>
      <c r="B38" s="111" t="s">
        <v>435</v>
      </c>
      <c r="C38" s="134">
        <v>31</v>
      </c>
      <c r="D38" s="134">
        <v>11</v>
      </c>
      <c r="F38" s="130"/>
    </row>
    <row r="39" spans="1:6" s="112" customFormat="1" x14ac:dyDescent="0.3">
      <c r="A39" s="110">
        <v>35</v>
      </c>
      <c r="B39" s="111" t="s">
        <v>455</v>
      </c>
      <c r="C39" s="134">
        <v>30</v>
      </c>
      <c r="D39" s="134">
        <v>13</v>
      </c>
      <c r="F39" s="130"/>
    </row>
    <row r="40" spans="1:6" s="112" customFormat="1" x14ac:dyDescent="0.3">
      <c r="A40" s="110">
        <v>36</v>
      </c>
      <c r="B40" s="111" t="s">
        <v>447</v>
      </c>
      <c r="C40" s="134">
        <v>28</v>
      </c>
      <c r="D40" s="134">
        <v>14</v>
      </c>
      <c r="F40" s="130"/>
    </row>
    <row r="41" spans="1:6" ht="31.2" x14ac:dyDescent="0.3">
      <c r="A41" s="110">
        <v>37</v>
      </c>
      <c r="B41" s="114" t="s">
        <v>436</v>
      </c>
      <c r="C41" s="115">
        <v>27</v>
      </c>
      <c r="D41" s="115">
        <v>19</v>
      </c>
      <c r="F41" s="130"/>
    </row>
    <row r="42" spans="1:6" ht="31.2" x14ac:dyDescent="0.3">
      <c r="A42" s="110">
        <v>38</v>
      </c>
      <c r="B42" s="116" t="s">
        <v>56</v>
      </c>
      <c r="C42" s="115">
        <v>26</v>
      </c>
      <c r="D42" s="115">
        <v>7</v>
      </c>
      <c r="F42" s="130"/>
    </row>
    <row r="43" spans="1:6" x14ac:dyDescent="0.3">
      <c r="A43" s="110">
        <v>39</v>
      </c>
      <c r="B43" s="111" t="s">
        <v>69</v>
      </c>
      <c r="C43" s="115">
        <v>26</v>
      </c>
      <c r="D43" s="115">
        <v>6</v>
      </c>
      <c r="F43" s="130"/>
    </row>
    <row r="44" spans="1:6" x14ac:dyDescent="0.3">
      <c r="A44" s="110">
        <v>40</v>
      </c>
      <c r="B44" s="111" t="s">
        <v>55</v>
      </c>
      <c r="C44" s="115">
        <v>24</v>
      </c>
      <c r="D44" s="115">
        <v>10</v>
      </c>
      <c r="F44" s="130"/>
    </row>
    <row r="45" spans="1:6" x14ac:dyDescent="0.3">
      <c r="A45" s="110">
        <v>41</v>
      </c>
      <c r="B45" s="111" t="s">
        <v>73</v>
      </c>
      <c r="C45" s="115">
        <v>23</v>
      </c>
      <c r="D45" s="115">
        <v>5</v>
      </c>
      <c r="F45" s="130"/>
    </row>
    <row r="46" spans="1:6" ht="31.2" x14ac:dyDescent="0.3">
      <c r="A46" s="110">
        <v>42</v>
      </c>
      <c r="B46" s="111" t="s">
        <v>429</v>
      </c>
      <c r="C46" s="115">
        <v>22</v>
      </c>
      <c r="D46" s="115">
        <v>15</v>
      </c>
      <c r="F46" s="130"/>
    </row>
    <row r="47" spans="1:6" x14ac:dyDescent="0.3">
      <c r="A47" s="110">
        <v>43</v>
      </c>
      <c r="B47" s="117" t="s">
        <v>438</v>
      </c>
      <c r="C47" s="115">
        <v>21</v>
      </c>
      <c r="D47" s="115">
        <v>13</v>
      </c>
      <c r="F47" s="130"/>
    </row>
    <row r="48" spans="1:6" ht="46.8" x14ac:dyDescent="0.3">
      <c r="A48" s="110">
        <v>44</v>
      </c>
      <c r="B48" s="117" t="s">
        <v>444</v>
      </c>
      <c r="C48" s="115">
        <v>21</v>
      </c>
      <c r="D48" s="115">
        <v>8</v>
      </c>
      <c r="F48" s="130"/>
    </row>
    <row r="49" spans="1:6" x14ac:dyDescent="0.3">
      <c r="A49" s="110">
        <v>45</v>
      </c>
      <c r="B49" s="117" t="s">
        <v>441</v>
      </c>
      <c r="C49" s="115">
        <v>21</v>
      </c>
      <c r="D49" s="115">
        <v>13</v>
      </c>
      <c r="F49" s="130"/>
    </row>
    <row r="50" spans="1:6" ht="31.2" x14ac:dyDescent="0.3">
      <c r="A50" s="110">
        <v>46</v>
      </c>
      <c r="B50" s="117" t="s">
        <v>483</v>
      </c>
      <c r="C50" s="115">
        <v>21</v>
      </c>
      <c r="D50" s="115">
        <v>11</v>
      </c>
      <c r="F50" s="130"/>
    </row>
    <row r="51" spans="1:6" x14ac:dyDescent="0.3">
      <c r="A51" s="110">
        <v>47</v>
      </c>
      <c r="B51" s="117" t="s">
        <v>451</v>
      </c>
      <c r="C51" s="115">
        <v>20</v>
      </c>
      <c r="D51" s="115">
        <v>8</v>
      </c>
      <c r="F51" s="130"/>
    </row>
    <row r="52" spans="1:6" ht="31.2" x14ac:dyDescent="0.3">
      <c r="A52" s="110">
        <v>48</v>
      </c>
      <c r="B52" s="117" t="s">
        <v>467</v>
      </c>
      <c r="C52" s="115">
        <v>20</v>
      </c>
      <c r="D52" s="115">
        <v>15</v>
      </c>
      <c r="F52" s="130"/>
    </row>
    <row r="53" spans="1:6" ht="31.2" x14ac:dyDescent="0.3">
      <c r="A53" s="110">
        <v>49</v>
      </c>
      <c r="B53" s="117" t="s">
        <v>452</v>
      </c>
      <c r="C53" s="115">
        <v>19</v>
      </c>
      <c r="D53" s="115">
        <v>10</v>
      </c>
      <c r="F53" s="130"/>
    </row>
    <row r="54" spans="1:6" ht="31.2" x14ac:dyDescent="0.3">
      <c r="A54" s="110">
        <v>50</v>
      </c>
      <c r="B54" s="116" t="s">
        <v>67</v>
      </c>
      <c r="C54" s="115">
        <v>19</v>
      </c>
      <c r="D54" s="115">
        <v>13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2" zoomScale="80" zoomScaleNormal="75" zoomScaleSheetLayoutView="80" workbookViewId="0">
      <selection activeCell="B7" sqref="B7:G15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1" t="s">
        <v>82</v>
      </c>
      <c r="B1" s="341"/>
      <c r="C1" s="341"/>
      <c r="D1" s="341"/>
      <c r="E1" s="341"/>
      <c r="F1" s="341"/>
      <c r="G1" s="341"/>
    </row>
    <row r="2" spans="1:16" s="35" customFormat="1" ht="19.5" customHeight="1" x14ac:dyDescent="0.4">
      <c r="A2" s="340" t="s">
        <v>34</v>
      </c>
      <c r="B2" s="340"/>
      <c r="C2" s="340"/>
      <c r="D2" s="340"/>
      <c r="E2" s="340"/>
      <c r="F2" s="340"/>
      <c r="G2" s="340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495</v>
      </c>
      <c r="C4" s="138" t="s">
        <v>496</v>
      </c>
      <c r="D4" s="96" t="s">
        <v>48</v>
      </c>
      <c r="E4" s="141" t="s">
        <v>499</v>
      </c>
      <c r="F4" s="141" t="s">
        <v>500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f>SUM(B7:B15)</f>
        <v>30474</v>
      </c>
      <c r="C5" s="143">
        <f t="shared" ref="C5:F5" si="0">SUM(C7:C15)</f>
        <v>33419</v>
      </c>
      <c r="D5" s="291">
        <f>C5/B5*100</f>
        <v>109.66397584826409</v>
      </c>
      <c r="E5" s="143">
        <f t="shared" si="0"/>
        <v>20900</v>
      </c>
      <c r="F5" s="143">
        <f t="shared" si="0"/>
        <v>15090</v>
      </c>
      <c r="G5" s="291">
        <f>F5/E5*100</f>
        <v>72.200956937799049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3548</v>
      </c>
      <c r="C7" s="294">
        <v>4404</v>
      </c>
      <c r="D7" s="291">
        <v>124.12626832018039</v>
      </c>
      <c r="E7" s="153">
        <v>2632</v>
      </c>
      <c r="F7" s="152">
        <v>2259</v>
      </c>
      <c r="G7" s="291">
        <v>85.828267477203639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2560</v>
      </c>
      <c r="C8" s="294">
        <v>3323</v>
      </c>
      <c r="D8" s="295">
        <v>129.8046875</v>
      </c>
      <c r="E8" s="153">
        <v>1871</v>
      </c>
      <c r="F8" s="152">
        <v>1700</v>
      </c>
      <c r="G8" s="291">
        <v>90.860502405130944</v>
      </c>
      <c r="H8" s="90"/>
      <c r="I8" s="88"/>
    </row>
    <row r="9" spans="1:16" ht="33" customHeight="1" x14ac:dyDescent="0.25">
      <c r="A9" s="89" t="s">
        <v>38</v>
      </c>
      <c r="B9" s="151">
        <v>2890</v>
      </c>
      <c r="C9" s="294">
        <v>3556</v>
      </c>
      <c r="D9" s="291">
        <v>123.04498269896193</v>
      </c>
      <c r="E9" s="153">
        <v>2123</v>
      </c>
      <c r="F9" s="152">
        <v>1610</v>
      </c>
      <c r="G9" s="291">
        <v>75.836081017428171</v>
      </c>
      <c r="H9" s="90"/>
      <c r="I9" s="88"/>
    </row>
    <row r="10" spans="1:16" ht="28.5" customHeight="1" x14ac:dyDescent="0.25">
      <c r="A10" s="89" t="s">
        <v>39</v>
      </c>
      <c r="B10" s="151">
        <v>1587</v>
      </c>
      <c r="C10" s="294">
        <v>2280</v>
      </c>
      <c r="D10" s="291">
        <v>143.66729678638941</v>
      </c>
      <c r="E10" s="153">
        <v>1183</v>
      </c>
      <c r="F10" s="152">
        <v>1155</v>
      </c>
      <c r="G10" s="291">
        <v>97.633136094674555</v>
      </c>
      <c r="H10" s="90"/>
      <c r="I10" s="88"/>
    </row>
    <row r="11" spans="1:16" s="54" customFormat="1" ht="31.5" customHeight="1" x14ac:dyDescent="0.2">
      <c r="A11" s="89" t="s">
        <v>40</v>
      </c>
      <c r="B11" s="151">
        <v>4311</v>
      </c>
      <c r="C11" s="294">
        <v>5039</v>
      </c>
      <c r="D11" s="291">
        <v>116.88703317095801</v>
      </c>
      <c r="E11" s="153">
        <v>3263</v>
      </c>
      <c r="F11" s="152">
        <v>2331</v>
      </c>
      <c r="G11" s="291">
        <v>71.437327612626419</v>
      </c>
      <c r="H11" s="90"/>
      <c r="I11" s="88"/>
    </row>
    <row r="12" spans="1:16" ht="51.75" customHeight="1" x14ac:dyDescent="0.25">
      <c r="A12" s="89" t="s">
        <v>41</v>
      </c>
      <c r="B12" s="151">
        <v>2750</v>
      </c>
      <c r="C12" s="294">
        <v>2143</v>
      </c>
      <c r="D12" s="291">
        <v>77.927272727272722</v>
      </c>
      <c r="E12" s="153">
        <v>1763</v>
      </c>
      <c r="F12" s="152">
        <v>911</v>
      </c>
      <c r="G12" s="291">
        <v>51.673284174702218</v>
      </c>
      <c r="H12" s="90"/>
      <c r="I12" s="88"/>
    </row>
    <row r="13" spans="1:16" ht="30.75" customHeight="1" x14ac:dyDescent="0.25">
      <c r="A13" s="89" t="s">
        <v>42</v>
      </c>
      <c r="B13" s="151">
        <v>1929</v>
      </c>
      <c r="C13" s="294">
        <v>1929</v>
      </c>
      <c r="D13" s="291">
        <v>100</v>
      </c>
      <c r="E13" s="153">
        <v>1375</v>
      </c>
      <c r="F13" s="152">
        <v>797</v>
      </c>
      <c r="G13" s="291">
        <v>57.963636363636361</v>
      </c>
      <c r="H13" s="90"/>
      <c r="I13" s="88"/>
    </row>
    <row r="14" spans="1:16" ht="66.75" customHeight="1" x14ac:dyDescent="0.25">
      <c r="A14" s="89" t="s">
        <v>43</v>
      </c>
      <c r="B14" s="151">
        <v>6696</v>
      </c>
      <c r="C14" s="294">
        <v>6318</v>
      </c>
      <c r="D14" s="291">
        <v>94.354838709677423</v>
      </c>
      <c r="E14" s="153">
        <v>3820</v>
      </c>
      <c r="F14" s="152">
        <v>2289</v>
      </c>
      <c r="G14" s="291">
        <v>59.921465968586382</v>
      </c>
      <c r="H14" s="90"/>
      <c r="I14" s="88"/>
    </row>
    <row r="15" spans="1:16" ht="30" customHeight="1" x14ac:dyDescent="0.25">
      <c r="A15" s="89" t="s">
        <v>44</v>
      </c>
      <c r="B15" s="151">
        <v>4203</v>
      </c>
      <c r="C15" s="294">
        <v>4427</v>
      </c>
      <c r="D15" s="291">
        <v>105.32952652867</v>
      </c>
      <c r="E15" s="153">
        <v>2870</v>
      </c>
      <c r="F15" s="152">
        <v>2038</v>
      </c>
      <c r="G15" s="291">
        <v>71.01045296167247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5" zoomScale="80" zoomScaleNormal="75" zoomScaleSheetLayoutView="80" workbookViewId="0">
      <selection activeCell="B6" sqref="B6:I16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1" t="s">
        <v>267</v>
      </c>
      <c r="B1" s="341"/>
      <c r="C1" s="341"/>
      <c r="D1" s="341"/>
      <c r="E1" s="341"/>
      <c r="F1" s="341"/>
      <c r="G1" s="341"/>
      <c r="H1" s="341"/>
      <c r="I1" s="341"/>
    </row>
    <row r="2" spans="1:13" s="35" customFormat="1" ht="19.5" customHeight="1" x14ac:dyDescent="0.4">
      <c r="A2" s="340" t="s">
        <v>34</v>
      </c>
      <c r="B2" s="340"/>
      <c r="C2" s="340"/>
      <c r="D2" s="340"/>
      <c r="E2" s="340"/>
      <c r="F2" s="340"/>
      <c r="G2" s="340"/>
      <c r="H2" s="340"/>
      <c r="I2" s="340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3" s="38" customFormat="1" ht="36" customHeight="1" x14ac:dyDescent="0.2">
      <c r="A4" s="364"/>
      <c r="B4" s="357" t="s">
        <v>479</v>
      </c>
      <c r="C4" s="358"/>
      <c r="D4" s="358"/>
      <c r="E4" s="359"/>
      <c r="F4" s="360" t="s">
        <v>503</v>
      </c>
      <c r="G4" s="361"/>
      <c r="H4" s="361"/>
      <c r="I4" s="362"/>
    </row>
    <row r="5" spans="1:13" s="38" customFormat="1" ht="69.75" customHeight="1" x14ac:dyDescent="0.2">
      <c r="A5" s="364"/>
      <c r="B5" s="256" t="s">
        <v>268</v>
      </c>
      <c r="C5" s="256" t="s">
        <v>269</v>
      </c>
      <c r="D5" s="256" t="s">
        <v>270</v>
      </c>
      <c r="E5" s="256" t="s">
        <v>269</v>
      </c>
      <c r="F5" s="256" t="s">
        <v>268</v>
      </c>
      <c r="G5" s="256" t="s">
        <v>269</v>
      </c>
      <c r="H5" s="256" t="s">
        <v>270</v>
      </c>
      <c r="I5" s="256" t="s">
        <v>269</v>
      </c>
    </row>
    <row r="6" spans="1:13" s="38" customFormat="1" ht="39" customHeight="1" x14ac:dyDescent="0.2">
      <c r="A6" s="276" t="s">
        <v>49</v>
      </c>
      <c r="B6" s="258">
        <v>18598</v>
      </c>
      <c r="C6" s="259">
        <v>55.650976989137909</v>
      </c>
      <c r="D6" s="258">
        <v>14744</v>
      </c>
      <c r="E6" s="260">
        <v>44.349023010862091</v>
      </c>
      <c r="F6" s="258">
        <v>8930</v>
      </c>
      <c r="G6" s="260">
        <v>55</v>
      </c>
      <c r="H6" s="258">
        <v>6160</v>
      </c>
      <c r="I6" s="260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273</v>
      </c>
      <c r="B7" s="145"/>
      <c r="C7" s="264"/>
      <c r="D7" s="145"/>
      <c r="E7" s="265"/>
      <c r="F7" s="145"/>
      <c r="G7" s="264"/>
      <c r="H7" s="145"/>
      <c r="I7" s="265"/>
    </row>
    <row r="8" spans="1:13" s="62" customFormat="1" ht="45.75" customHeight="1" x14ac:dyDescent="0.2">
      <c r="A8" s="150" t="s">
        <v>36</v>
      </c>
      <c r="B8" s="271">
        <v>2683</v>
      </c>
      <c r="C8" s="274">
        <v>60.921889191643963</v>
      </c>
      <c r="D8" s="271">
        <v>1721</v>
      </c>
      <c r="E8" s="274">
        <v>39.078110808356037</v>
      </c>
      <c r="F8" s="277">
        <v>1394</v>
      </c>
      <c r="G8" s="272">
        <v>61.708720672864104</v>
      </c>
      <c r="H8" s="271">
        <v>865</v>
      </c>
      <c r="I8" s="272">
        <v>38.291279327135896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1">
        <v>2313</v>
      </c>
      <c r="C9" s="274">
        <v>69.605777911525735</v>
      </c>
      <c r="D9" s="271">
        <v>1010</v>
      </c>
      <c r="E9" s="274">
        <v>30.394222088474265</v>
      </c>
      <c r="F9" s="277">
        <v>1223</v>
      </c>
      <c r="G9" s="272">
        <v>71.941176470588232</v>
      </c>
      <c r="H9" s="271">
        <v>477</v>
      </c>
      <c r="I9" s="272">
        <v>28.058823529411768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1">
        <v>2556</v>
      </c>
      <c r="C10" s="274">
        <v>71.878515185601799</v>
      </c>
      <c r="D10" s="271">
        <v>1000</v>
      </c>
      <c r="E10" s="274">
        <v>28.121484814398201</v>
      </c>
      <c r="F10" s="277">
        <v>1164</v>
      </c>
      <c r="G10" s="272">
        <v>72.298136645962728</v>
      </c>
      <c r="H10" s="271">
        <v>446</v>
      </c>
      <c r="I10" s="272">
        <v>27.701863354037272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1">
        <v>2019</v>
      </c>
      <c r="C11" s="274">
        <v>88.55263157894737</v>
      </c>
      <c r="D11" s="271">
        <v>261</v>
      </c>
      <c r="E11" s="274">
        <v>11.44736842105263</v>
      </c>
      <c r="F11" s="277">
        <v>1035</v>
      </c>
      <c r="G11" s="272">
        <v>89.610389610389603</v>
      </c>
      <c r="H11" s="271">
        <v>120</v>
      </c>
      <c r="I11" s="272">
        <v>10.389610389610397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1">
        <v>3756</v>
      </c>
      <c r="C12" s="274">
        <v>74.538598928358795</v>
      </c>
      <c r="D12" s="271">
        <v>1283</v>
      </c>
      <c r="E12" s="274">
        <v>25.461401071641205</v>
      </c>
      <c r="F12" s="277">
        <v>1678</v>
      </c>
      <c r="G12" s="272">
        <v>71.986271986271987</v>
      </c>
      <c r="H12" s="271">
        <v>653</v>
      </c>
      <c r="I12" s="272">
        <v>28.013728013728013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1">
        <v>1225</v>
      </c>
      <c r="C13" s="274">
        <v>57.162855809612687</v>
      </c>
      <c r="D13" s="271">
        <v>918</v>
      </c>
      <c r="E13" s="274">
        <v>42.837144190387313</v>
      </c>
      <c r="F13" s="277">
        <v>540</v>
      </c>
      <c r="G13" s="272">
        <v>59.275521405049389</v>
      </c>
      <c r="H13" s="271">
        <v>371</v>
      </c>
      <c r="I13" s="272">
        <v>40.724478594950611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1">
        <v>715</v>
      </c>
      <c r="C14" s="274">
        <v>37.065837221358215</v>
      </c>
      <c r="D14" s="271">
        <v>1214</v>
      </c>
      <c r="E14" s="274">
        <v>62.934162778641785</v>
      </c>
      <c r="F14" s="277">
        <v>327</v>
      </c>
      <c r="G14" s="272">
        <v>41.028858218318696</v>
      </c>
      <c r="H14" s="271">
        <v>470</v>
      </c>
      <c r="I14" s="272">
        <v>58.971141781681304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1">
        <v>685</v>
      </c>
      <c r="C15" s="274">
        <v>10.842038619816398</v>
      </c>
      <c r="D15" s="271">
        <v>5633</v>
      </c>
      <c r="E15" s="274">
        <v>89.157961380183608</v>
      </c>
      <c r="F15" s="277">
        <v>341</v>
      </c>
      <c r="G15" s="272">
        <v>14.897335080821319</v>
      </c>
      <c r="H15" s="271">
        <v>1948</v>
      </c>
      <c r="I15" s="272">
        <v>85.102664919178679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1">
        <v>2723</v>
      </c>
      <c r="C16" s="274">
        <v>61.508922520894515</v>
      </c>
      <c r="D16" s="271">
        <v>1704</v>
      </c>
      <c r="E16" s="274">
        <v>38.491077479105485</v>
      </c>
      <c r="F16" s="277">
        <v>1228</v>
      </c>
      <c r="G16" s="272">
        <v>60.255152109911677</v>
      </c>
      <c r="H16" s="271">
        <v>810</v>
      </c>
      <c r="I16" s="272">
        <v>39.744847890088323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5"/>
      <c r="E18" s="275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C5" sqref="C5:C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25" customHeight="1" x14ac:dyDescent="0.3">
      <c r="B1" s="348" t="s">
        <v>184</v>
      </c>
      <c r="C1" s="348"/>
      <c r="D1" s="348"/>
      <c r="E1" s="348"/>
      <c r="F1" s="348"/>
      <c r="G1" s="348"/>
      <c r="H1" s="348"/>
    </row>
    <row r="2" spans="1:8" ht="20.25" customHeight="1" x14ac:dyDescent="0.3">
      <c r="B2" s="348" t="s">
        <v>91</v>
      </c>
      <c r="C2" s="348"/>
      <c r="D2" s="348"/>
      <c r="E2" s="348"/>
      <c r="F2" s="348"/>
      <c r="G2" s="348"/>
      <c r="H2" s="348"/>
    </row>
    <row r="4" spans="1:8" s="109" customFormat="1" ht="35.4" customHeight="1" x14ac:dyDescent="0.3">
      <c r="A4" s="365"/>
      <c r="B4" s="344" t="s">
        <v>92</v>
      </c>
      <c r="C4" s="345" t="s">
        <v>505</v>
      </c>
      <c r="D4" s="345"/>
      <c r="E4" s="345"/>
      <c r="F4" s="347" t="s">
        <v>506</v>
      </c>
      <c r="G4" s="347"/>
      <c r="H4" s="347"/>
    </row>
    <row r="5" spans="1:8" ht="15.6" customHeight="1" x14ac:dyDescent="0.3">
      <c r="A5" s="366"/>
      <c r="B5" s="344"/>
      <c r="C5" s="346" t="s">
        <v>93</v>
      </c>
      <c r="D5" s="346" t="s">
        <v>95</v>
      </c>
      <c r="E5" s="368" t="s">
        <v>94</v>
      </c>
      <c r="F5" s="346" t="s">
        <v>93</v>
      </c>
      <c r="G5" s="346" t="s">
        <v>95</v>
      </c>
      <c r="H5" s="346" t="s">
        <v>94</v>
      </c>
    </row>
    <row r="6" spans="1:8" ht="51.6" customHeight="1" x14ac:dyDescent="0.3">
      <c r="A6" s="367"/>
      <c r="B6" s="344"/>
      <c r="C6" s="346"/>
      <c r="D6" s="346"/>
      <c r="E6" s="368"/>
      <c r="F6" s="346"/>
      <c r="G6" s="346"/>
      <c r="H6" s="346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1521</v>
      </c>
      <c r="D8" s="134">
        <v>919</v>
      </c>
      <c r="E8" s="146">
        <v>-602</v>
      </c>
      <c r="F8" s="134">
        <v>614</v>
      </c>
      <c r="G8" s="134">
        <v>135</v>
      </c>
      <c r="H8" s="146">
        <v>-479</v>
      </c>
    </row>
    <row r="9" spans="1:8" x14ac:dyDescent="0.3">
      <c r="A9" s="110">
        <v>2</v>
      </c>
      <c r="B9" s="111" t="s">
        <v>98</v>
      </c>
      <c r="C9" s="134">
        <v>1408</v>
      </c>
      <c r="D9" s="134">
        <v>928</v>
      </c>
      <c r="E9" s="146">
        <v>-480</v>
      </c>
      <c r="F9" s="134">
        <v>482</v>
      </c>
      <c r="G9" s="134">
        <v>110</v>
      </c>
      <c r="H9" s="146">
        <v>-372</v>
      </c>
    </row>
    <row r="10" spans="1:8" ht="46.8" x14ac:dyDescent="0.3">
      <c r="A10" s="110">
        <v>3</v>
      </c>
      <c r="B10" s="111" t="s">
        <v>357</v>
      </c>
      <c r="C10" s="134">
        <v>1283</v>
      </c>
      <c r="D10" s="134">
        <v>1425</v>
      </c>
      <c r="E10" s="146">
        <v>142</v>
      </c>
      <c r="F10" s="134">
        <v>148</v>
      </c>
      <c r="G10" s="134">
        <v>66</v>
      </c>
      <c r="H10" s="146">
        <v>-82</v>
      </c>
    </row>
    <row r="11" spans="1:8" s="112" customFormat="1" x14ac:dyDescent="0.3">
      <c r="A11" s="110">
        <v>4</v>
      </c>
      <c r="B11" s="111" t="s">
        <v>109</v>
      </c>
      <c r="C11" s="134">
        <v>1095</v>
      </c>
      <c r="D11" s="134">
        <v>784</v>
      </c>
      <c r="E11" s="146">
        <v>-311</v>
      </c>
      <c r="F11" s="134">
        <v>160</v>
      </c>
      <c r="G11" s="134">
        <v>37</v>
      </c>
      <c r="H11" s="146">
        <v>-123</v>
      </c>
    </row>
    <row r="12" spans="1:8" s="112" customFormat="1" x14ac:dyDescent="0.3">
      <c r="A12" s="110">
        <v>5</v>
      </c>
      <c r="B12" s="111" t="s">
        <v>198</v>
      </c>
      <c r="C12" s="134">
        <v>880</v>
      </c>
      <c r="D12" s="134">
        <v>415</v>
      </c>
      <c r="E12" s="146">
        <v>-465</v>
      </c>
      <c r="F12" s="134">
        <v>392</v>
      </c>
      <c r="G12" s="134">
        <v>86</v>
      </c>
      <c r="H12" s="146">
        <v>-306</v>
      </c>
    </row>
    <row r="13" spans="1:8" s="112" customFormat="1" x14ac:dyDescent="0.3">
      <c r="A13" s="110">
        <v>6</v>
      </c>
      <c r="B13" s="111" t="s">
        <v>105</v>
      </c>
      <c r="C13" s="134">
        <v>780</v>
      </c>
      <c r="D13" s="134">
        <v>335</v>
      </c>
      <c r="E13" s="146">
        <v>-445</v>
      </c>
      <c r="F13" s="134">
        <v>358</v>
      </c>
      <c r="G13" s="134">
        <v>44</v>
      </c>
      <c r="H13" s="146">
        <v>-314</v>
      </c>
    </row>
    <row r="14" spans="1:8" s="112" customFormat="1" x14ac:dyDescent="0.3">
      <c r="A14" s="110">
        <v>7</v>
      </c>
      <c r="B14" s="111" t="s">
        <v>100</v>
      </c>
      <c r="C14" s="134">
        <v>701</v>
      </c>
      <c r="D14" s="134">
        <v>223</v>
      </c>
      <c r="E14" s="146">
        <v>-478</v>
      </c>
      <c r="F14" s="134">
        <v>366</v>
      </c>
      <c r="G14" s="134">
        <v>46</v>
      </c>
      <c r="H14" s="146">
        <v>-320</v>
      </c>
    </row>
    <row r="15" spans="1:8" s="112" customFormat="1" ht="46.8" x14ac:dyDescent="0.3">
      <c r="A15" s="110">
        <v>8</v>
      </c>
      <c r="B15" s="111" t="s">
        <v>288</v>
      </c>
      <c r="C15" s="134">
        <v>667</v>
      </c>
      <c r="D15" s="134">
        <v>346</v>
      </c>
      <c r="E15" s="146">
        <v>-321</v>
      </c>
      <c r="F15" s="134">
        <v>283</v>
      </c>
      <c r="G15" s="134">
        <v>36</v>
      </c>
      <c r="H15" s="146">
        <v>-247</v>
      </c>
    </row>
    <row r="16" spans="1:8" s="112" customFormat="1" x14ac:dyDescent="0.3">
      <c r="A16" s="110">
        <v>9</v>
      </c>
      <c r="B16" s="111" t="s">
        <v>287</v>
      </c>
      <c r="C16" s="134">
        <v>647</v>
      </c>
      <c r="D16" s="134">
        <v>205</v>
      </c>
      <c r="E16" s="146">
        <v>-442</v>
      </c>
      <c r="F16" s="134">
        <v>272</v>
      </c>
      <c r="G16" s="134">
        <v>50</v>
      </c>
      <c r="H16" s="146">
        <v>-222</v>
      </c>
    </row>
    <row r="17" spans="1:8" s="112" customFormat="1" x14ac:dyDescent="0.3">
      <c r="A17" s="110">
        <v>10</v>
      </c>
      <c r="B17" s="111" t="s">
        <v>107</v>
      </c>
      <c r="C17" s="134">
        <v>620</v>
      </c>
      <c r="D17" s="134">
        <v>152</v>
      </c>
      <c r="E17" s="146">
        <v>-468</v>
      </c>
      <c r="F17" s="134">
        <v>353</v>
      </c>
      <c r="G17" s="134">
        <v>29</v>
      </c>
      <c r="H17" s="146">
        <v>-324</v>
      </c>
    </row>
    <row r="18" spans="1:8" s="112" customFormat="1" x14ac:dyDescent="0.3">
      <c r="A18" s="110">
        <v>11</v>
      </c>
      <c r="B18" s="111" t="s">
        <v>102</v>
      </c>
      <c r="C18" s="134">
        <v>612</v>
      </c>
      <c r="D18" s="134">
        <v>313</v>
      </c>
      <c r="E18" s="146">
        <v>-299</v>
      </c>
      <c r="F18" s="134">
        <v>223</v>
      </c>
      <c r="G18" s="134">
        <v>50</v>
      </c>
      <c r="H18" s="146">
        <v>-173</v>
      </c>
    </row>
    <row r="19" spans="1:8" s="112" customFormat="1" x14ac:dyDescent="0.3">
      <c r="A19" s="110">
        <v>12</v>
      </c>
      <c r="B19" s="111" t="s">
        <v>106</v>
      </c>
      <c r="C19" s="134">
        <v>608</v>
      </c>
      <c r="D19" s="134">
        <v>68</v>
      </c>
      <c r="E19" s="146">
        <v>-540</v>
      </c>
      <c r="F19" s="134">
        <v>284</v>
      </c>
      <c r="G19" s="134">
        <v>10</v>
      </c>
      <c r="H19" s="146">
        <v>-274</v>
      </c>
    </row>
    <row r="20" spans="1:8" s="112" customFormat="1" ht="31.2" x14ac:dyDescent="0.3">
      <c r="A20" s="110">
        <v>13</v>
      </c>
      <c r="B20" s="111" t="s">
        <v>103</v>
      </c>
      <c r="C20" s="134">
        <v>585</v>
      </c>
      <c r="D20" s="134">
        <v>277</v>
      </c>
      <c r="E20" s="146">
        <v>-308</v>
      </c>
      <c r="F20" s="134">
        <v>304</v>
      </c>
      <c r="G20" s="134">
        <v>47</v>
      </c>
      <c r="H20" s="146">
        <v>-257</v>
      </c>
    </row>
    <row r="21" spans="1:8" s="112" customFormat="1" ht="31.2" x14ac:dyDescent="0.3">
      <c r="A21" s="110">
        <v>14</v>
      </c>
      <c r="B21" s="111" t="s">
        <v>318</v>
      </c>
      <c r="C21" s="134">
        <v>567</v>
      </c>
      <c r="D21" s="134">
        <v>398</v>
      </c>
      <c r="E21" s="146">
        <v>-169</v>
      </c>
      <c r="F21" s="134">
        <v>355</v>
      </c>
      <c r="G21" s="134">
        <v>38</v>
      </c>
      <c r="H21" s="146">
        <v>-317</v>
      </c>
    </row>
    <row r="22" spans="1:8" s="112" customFormat="1" x14ac:dyDescent="0.3">
      <c r="A22" s="110">
        <v>15</v>
      </c>
      <c r="B22" s="111" t="s">
        <v>101</v>
      </c>
      <c r="C22" s="134">
        <v>422</v>
      </c>
      <c r="D22" s="134">
        <v>27</v>
      </c>
      <c r="E22" s="146">
        <v>-395</v>
      </c>
      <c r="F22" s="134">
        <v>372</v>
      </c>
      <c r="G22" s="134">
        <v>6</v>
      </c>
      <c r="H22" s="146">
        <v>-366</v>
      </c>
    </row>
    <row r="23" spans="1:8" s="112" customFormat="1" x14ac:dyDescent="0.3">
      <c r="A23" s="110">
        <v>16</v>
      </c>
      <c r="B23" s="111" t="s">
        <v>112</v>
      </c>
      <c r="C23" s="134">
        <v>414</v>
      </c>
      <c r="D23" s="134">
        <v>194</v>
      </c>
      <c r="E23" s="146">
        <v>-220</v>
      </c>
      <c r="F23" s="134">
        <v>231</v>
      </c>
      <c r="G23" s="134">
        <v>19</v>
      </c>
      <c r="H23" s="146">
        <v>-212</v>
      </c>
    </row>
    <row r="24" spans="1:8" s="112" customFormat="1" ht="109.2" x14ac:dyDescent="0.3">
      <c r="A24" s="110">
        <v>17</v>
      </c>
      <c r="B24" s="111" t="s">
        <v>356</v>
      </c>
      <c r="C24" s="134">
        <v>369</v>
      </c>
      <c r="D24" s="134">
        <v>152</v>
      </c>
      <c r="E24" s="146">
        <v>-217</v>
      </c>
      <c r="F24" s="134">
        <v>146</v>
      </c>
      <c r="G24" s="134">
        <v>18</v>
      </c>
      <c r="H24" s="146">
        <v>-128</v>
      </c>
    </row>
    <row r="25" spans="1:8" s="112" customFormat="1" x14ac:dyDescent="0.3">
      <c r="A25" s="110">
        <v>18</v>
      </c>
      <c r="B25" s="111" t="s">
        <v>113</v>
      </c>
      <c r="C25" s="134">
        <v>293</v>
      </c>
      <c r="D25" s="134">
        <v>110</v>
      </c>
      <c r="E25" s="146">
        <v>-183</v>
      </c>
      <c r="F25" s="134">
        <v>139</v>
      </c>
      <c r="G25" s="134">
        <v>17</v>
      </c>
      <c r="H25" s="146">
        <v>-122</v>
      </c>
    </row>
    <row r="26" spans="1:8" s="112" customFormat="1" x14ac:dyDescent="0.3">
      <c r="A26" s="110">
        <v>19</v>
      </c>
      <c r="B26" s="111" t="s">
        <v>124</v>
      </c>
      <c r="C26" s="134">
        <v>289</v>
      </c>
      <c r="D26" s="134">
        <v>69</v>
      </c>
      <c r="E26" s="146">
        <v>-220</v>
      </c>
      <c r="F26" s="134">
        <v>128</v>
      </c>
      <c r="G26" s="134">
        <v>10</v>
      </c>
      <c r="H26" s="146">
        <v>-118</v>
      </c>
    </row>
    <row r="27" spans="1:8" s="112" customFormat="1" x14ac:dyDescent="0.3">
      <c r="A27" s="110">
        <v>20</v>
      </c>
      <c r="B27" s="111" t="s">
        <v>104</v>
      </c>
      <c r="C27" s="134">
        <v>286</v>
      </c>
      <c r="D27" s="134">
        <v>19</v>
      </c>
      <c r="E27" s="146">
        <v>-267</v>
      </c>
      <c r="F27" s="134">
        <v>259</v>
      </c>
      <c r="G27" s="134">
        <v>1</v>
      </c>
      <c r="H27" s="146">
        <v>-258</v>
      </c>
    </row>
    <row r="28" spans="1:8" s="112" customFormat="1" x14ac:dyDescent="0.3">
      <c r="A28" s="110">
        <v>21</v>
      </c>
      <c r="B28" s="111" t="s">
        <v>212</v>
      </c>
      <c r="C28" s="134">
        <v>263</v>
      </c>
      <c r="D28" s="134">
        <v>71</v>
      </c>
      <c r="E28" s="146">
        <v>-192</v>
      </c>
      <c r="F28" s="134">
        <v>206</v>
      </c>
      <c r="G28" s="134">
        <v>12</v>
      </c>
      <c r="H28" s="146">
        <v>-194</v>
      </c>
    </row>
    <row r="29" spans="1:8" s="112" customFormat="1" x14ac:dyDescent="0.3">
      <c r="A29" s="110">
        <v>22</v>
      </c>
      <c r="B29" s="111" t="s">
        <v>117</v>
      </c>
      <c r="C29" s="134">
        <v>262</v>
      </c>
      <c r="D29" s="134">
        <v>58</v>
      </c>
      <c r="E29" s="146">
        <v>-204</v>
      </c>
      <c r="F29" s="134">
        <v>107</v>
      </c>
      <c r="G29" s="134">
        <v>17</v>
      </c>
      <c r="H29" s="146">
        <v>-90</v>
      </c>
    </row>
    <row r="30" spans="1:8" s="112" customFormat="1" x14ac:dyDescent="0.3">
      <c r="A30" s="110">
        <v>23</v>
      </c>
      <c r="B30" s="111" t="s">
        <v>108</v>
      </c>
      <c r="C30" s="134">
        <v>254</v>
      </c>
      <c r="D30" s="134">
        <v>126</v>
      </c>
      <c r="E30" s="146">
        <v>-128</v>
      </c>
      <c r="F30" s="134">
        <v>91</v>
      </c>
      <c r="G30" s="134">
        <v>42</v>
      </c>
      <c r="H30" s="146">
        <v>-49</v>
      </c>
    </row>
    <row r="31" spans="1:8" s="112" customFormat="1" x14ac:dyDescent="0.3">
      <c r="A31" s="110">
        <v>24</v>
      </c>
      <c r="B31" s="111" t="s">
        <v>139</v>
      </c>
      <c r="C31" s="134">
        <v>251</v>
      </c>
      <c r="D31" s="134">
        <v>96</v>
      </c>
      <c r="E31" s="146">
        <v>-155</v>
      </c>
      <c r="F31" s="134">
        <v>140</v>
      </c>
      <c r="G31" s="134">
        <v>14</v>
      </c>
      <c r="H31" s="146">
        <v>-126</v>
      </c>
    </row>
    <row r="32" spans="1:8" s="112" customFormat="1" x14ac:dyDescent="0.3">
      <c r="A32" s="110">
        <v>25</v>
      </c>
      <c r="B32" s="111" t="s">
        <v>380</v>
      </c>
      <c r="C32" s="134">
        <v>221</v>
      </c>
      <c r="D32" s="134">
        <v>6</v>
      </c>
      <c r="E32" s="146">
        <v>-215</v>
      </c>
      <c r="F32" s="134">
        <v>194</v>
      </c>
      <c r="G32" s="134">
        <v>0</v>
      </c>
      <c r="H32" s="146">
        <v>-194</v>
      </c>
    </row>
    <row r="33" spans="1:8" s="112" customFormat="1" x14ac:dyDescent="0.3">
      <c r="A33" s="110">
        <v>26</v>
      </c>
      <c r="B33" s="111" t="s">
        <v>132</v>
      </c>
      <c r="C33" s="134">
        <v>216</v>
      </c>
      <c r="D33" s="134">
        <v>66</v>
      </c>
      <c r="E33" s="146">
        <v>-150</v>
      </c>
      <c r="F33" s="134">
        <v>109</v>
      </c>
      <c r="G33" s="134">
        <v>10</v>
      </c>
      <c r="H33" s="146">
        <v>-99</v>
      </c>
    </row>
    <row r="34" spans="1:8" s="112" customFormat="1" x14ac:dyDescent="0.3">
      <c r="A34" s="110">
        <v>27</v>
      </c>
      <c r="B34" s="111" t="s">
        <v>303</v>
      </c>
      <c r="C34" s="134">
        <v>212</v>
      </c>
      <c r="D34" s="134">
        <v>18</v>
      </c>
      <c r="E34" s="146">
        <v>-194</v>
      </c>
      <c r="F34" s="134">
        <v>104</v>
      </c>
      <c r="G34" s="134">
        <v>6</v>
      </c>
      <c r="H34" s="146">
        <v>-98</v>
      </c>
    </row>
    <row r="35" spans="1:8" s="112" customFormat="1" x14ac:dyDescent="0.3">
      <c r="A35" s="110">
        <v>28</v>
      </c>
      <c r="B35" s="111" t="s">
        <v>355</v>
      </c>
      <c r="C35" s="134">
        <v>190</v>
      </c>
      <c r="D35" s="134">
        <v>218</v>
      </c>
      <c r="E35" s="146">
        <v>28</v>
      </c>
      <c r="F35" s="134">
        <v>71</v>
      </c>
      <c r="G35" s="134">
        <v>73</v>
      </c>
      <c r="H35" s="146">
        <v>2</v>
      </c>
    </row>
    <row r="36" spans="1:8" s="112" customFormat="1" x14ac:dyDescent="0.3">
      <c r="A36" s="110">
        <v>29</v>
      </c>
      <c r="B36" s="111" t="s">
        <v>131</v>
      </c>
      <c r="C36" s="134">
        <v>183</v>
      </c>
      <c r="D36" s="134">
        <v>132</v>
      </c>
      <c r="E36" s="146">
        <v>-51</v>
      </c>
      <c r="F36" s="134">
        <v>100</v>
      </c>
      <c r="G36" s="134">
        <v>8</v>
      </c>
      <c r="H36" s="146">
        <v>-92</v>
      </c>
    </row>
    <row r="37" spans="1:8" s="112" customFormat="1" x14ac:dyDescent="0.3">
      <c r="A37" s="110">
        <v>30</v>
      </c>
      <c r="B37" s="111" t="s">
        <v>127</v>
      </c>
      <c r="C37" s="134">
        <v>181</v>
      </c>
      <c r="D37" s="134">
        <v>22</v>
      </c>
      <c r="E37" s="146">
        <v>-159</v>
      </c>
      <c r="F37" s="134">
        <v>80</v>
      </c>
      <c r="G37" s="134">
        <v>5</v>
      </c>
      <c r="H37" s="146">
        <v>-75</v>
      </c>
    </row>
    <row r="38" spans="1:8" s="112" customFormat="1" x14ac:dyDescent="0.3">
      <c r="A38" s="110">
        <v>31</v>
      </c>
      <c r="B38" s="113" t="s">
        <v>119</v>
      </c>
      <c r="C38" s="134">
        <v>176</v>
      </c>
      <c r="D38" s="134">
        <v>67</v>
      </c>
      <c r="E38" s="146">
        <v>-109</v>
      </c>
      <c r="F38" s="134">
        <v>81</v>
      </c>
      <c r="G38" s="134">
        <v>10</v>
      </c>
      <c r="H38" s="146">
        <v>-71</v>
      </c>
    </row>
    <row r="39" spans="1:8" s="112" customFormat="1" x14ac:dyDescent="0.3">
      <c r="A39" s="110">
        <v>32</v>
      </c>
      <c r="B39" s="111" t="s">
        <v>276</v>
      </c>
      <c r="C39" s="134">
        <v>169</v>
      </c>
      <c r="D39" s="134">
        <v>46</v>
      </c>
      <c r="E39" s="146">
        <v>-123</v>
      </c>
      <c r="F39" s="134">
        <v>102</v>
      </c>
      <c r="G39" s="134">
        <v>7</v>
      </c>
      <c r="H39" s="146">
        <v>-95</v>
      </c>
    </row>
    <row r="40" spans="1:8" s="112" customFormat="1" x14ac:dyDescent="0.3">
      <c r="A40" s="110">
        <v>33</v>
      </c>
      <c r="B40" s="111" t="s">
        <v>118</v>
      </c>
      <c r="C40" s="134">
        <v>161</v>
      </c>
      <c r="D40" s="134">
        <v>31</v>
      </c>
      <c r="E40" s="146">
        <v>-130</v>
      </c>
      <c r="F40" s="134">
        <v>73</v>
      </c>
      <c r="G40" s="134">
        <v>8</v>
      </c>
      <c r="H40" s="146">
        <v>-65</v>
      </c>
    </row>
    <row r="41" spans="1:8" s="112" customFormat="1" x14ac:dyDescent="0.3">
      <c r="A41" s="110">
        <v>34</v>
      </c>
      <c r="B41" s="111" t="s">
        <v>196</v>
      </c>
      <c r="C41" s="134">
        <v>160</v>
      </c>
      <c r="D41" s="134">
        <v>6</v>
      </c>
      <c r="E41" s="146">
        <v>-154</v>
      </c>
      <c r="F41" s="134">
        <v>75</v>
      </c>
      <c r="G41" s="134">
        <v>0</v>
      </c>
      <c r="H41" s="146">
        <v>-75</v>
      </c>
    </row>
    <row r="42" spans="1:8" s="112" customFormat="1" x14ac:dyDescent="0.3">
      <c r="A42" s="110">
        <v>35</v>
      </c>
      <c r="B42" s="111" t="s">
        <v>120</v>
      </c>
      <c r="C42" s="134">
        <v>157</v>
      </c>
      <c r="D42" s="134">
        <v>85</v>
      </c>
      <c r="E42" s="146">
        <v>-72</v>
      </c>
      <c r="F42" s="134">
        <v>53</v>
      </c>
      <c r="G42" s="134">
        <v>24</v>
      </c>
      <c r="H42" s="146">
        <v>-29</v>
      </c>
    </row>
    <row r="43" spans="1:8" s="112" customFormat="1" x14ac:dyDescent="0.3">
      <c r="A43" s="110">
        <v>36</v>
      </c>
      <c r="B43" s="111" t="s">
        <v>154</v>
      </c>
      <c r="C43" s="134">
        <v>156</v>
      </c>
      <c r="D43" s="134">
        <v>33</v>
      </c>
      <c r="E43" s="146">
        <v>-123</v>
      </c>
      <c r="F43" s="134">
        <v>82</v>
      </c>
      <c r="G43" s="134">
        <v>3</v>
      </c>
      <c r="H43" s="146">
        <v>-79</v>
      </c>
    </row>
    <row r="44" spans="1:8" x14ac:dyDescent="0.3">
      <c r="A44" s="110">
        <v>37</v>
      </c>
      <c r="B44" s="114" t="s">
        <v>110</v>
      </c>
      <c r="C44" s="115">
        <v>152</v>
      </c>
      <c r="D44" s="115">
        <v>131</v>
      </c>
      <c r="E44" s="146">
        <v>-21</v>
      </c>
      <c r="F44" s="115">
        <v>63</v>
      </c>
      <c r="G44" s="115">
        <v>52</v>
      </c>
      <c r="H44" s="146">
        <v>-11</v>
      </c>
    </row>
    <row r="45" spans="1:8" x14ac:dyDescent="0.3">
      <c r="A45" s="110">
        <v>38</v>
      </c>
      <c r="B45" s="116" t="s">
        <v>300</v>
      </c>
      <c r="C45" s="115">
        <v>150</v>
      </c>
      <c r="D45" s="115">
        <v>135</v>
      </c>
      <c r="E45" s="146">
        <v>-15</v>
      </c>
      <c r="F45" s="115">
        <v>37</v>
      </c>
      <c r="G45" s="115">
        <v>34</v>
      </c>
      <c r="H45" s="146">
        <v>-3</v>
      </c>
    </row>
    <row r="46" spans="1:8" ht="31.2" x14ac:dyDescent="0.3">
      <c r="A46" s="110">
        <v>39</v>
      </c>
      <c r="B46" s="111" t="s">
        <v>185</v>
      </c>
      <c r="C46" s="115">
        <v>140</v>
      </c>
      <c r="D46" s="115">
        <v>20</v>
      </c>
      <c r="E46" s="146">
        <v>-120</v>
      </c>
      <c r="F46" s="115">
        <v>72</v>
      </c>
      <c r="G46" s="115">
        <v>2</v>
      </c>
      <c r="H46" s="146">
        <v>-70</v>
      </c>
    </row>
    <row r="47" spans="1:8" x14ac:dyDescent="0.3">
      <c r="A47" s="110">
        <v>40</v>
      </c>
      <c r="B47" s="111" t="s">
        <v>111</v>
      </c>
      <c r="C47" s="115">
        <v>139</v>
      </c>
      <c r="D47" s="115">
        <v>146</v>
      </c>
      <c r="E47" s="146">
        <v>7</v>
      </c>
      <c r="F47" s="115">
        <v>46</v>
      </c>
      <c r="G47" s="115">
        <v>46</v>
      </c>
      <c r="H47" s="146">
        <v>0</v>
      </c>
    </row>
    <row r="48" spans="1:8" x14ac:dyDescent="0.3">
      <c r="A48" s="110">
        <v>41</v>
      </c>
      <c r="B48" s="111" t="s">
        <v>142</v>
      </c>
      <c r="C48" s="115">
        <v>138</v>
      </c>
      <c r="D48" s="115">
        <v>26</v>
      </c>
      <c r="E48" s="146">
        <v>-112</v>
      </c>
      <c r="F48" s="115">
        <v>79</v>
      </c>
      <c r="G48" s="115">
        <v>3</v>
      </c>
      <c r="H48" s="146">
        <v>-76</v>
      </c>
    </row>
    <row r="49" spans="1:8" x14ac:dyDescent="0.3">
      <c r="A49" s="110">
        <v>42</v>
      </c>
      <c r="B49" s="111" t="s">
        <v>114</v>
      </c>
      <c r="C49" s="115">
        <v>132</v>
      </c>
      <c r="D49" s="115">
        <v>143</v>
      </c>
      <c r="E49" s="146">
        <v>11</v>
      </c>
      <c r="F49" s="115">
        <v>69</v>
      </c>
      <c r="G49" s="115">
        <v>33</v>
      </c>
      <c r="H49" s="146">
        <v>-36</v>
      </c>
    </row>
    <row r="50" spans="1:8" x14ac:dyDescent="0.3">
      <c r="A50" s="110">
        <v>43</v>
      </c>
      <c r="B50" s="117" t="s">
        <v>115</v>
      </c>
      <c r="C50" s="115">
        <v>132</v>
      </c>
      <c r="D50" s="115">
        <v>64</v>
      </c>
      <c r="E50" s="146">
        <v>-68</v>
      </c>
      <c r="F50" s="115">
        <v>60</v>
      </c>
      <c r="G50" s="115">
        <v>22</v>
      </c>
      <c r="H50" s="146">
        <v>-38</v>
      </c>
    </row>
    <row r="51" spans="1:8" x14ac:dyDescent="0.3">
      <c r="A51" s="110">
        <v>44</v>
      </c>
      <c r="B51" s="117" t="s">
        <v>189</v>
      </c>
      <c r="C51" s="115">
        <v>131</v>
      </c>
      <c r="D51" s="115">
        <v>9</v>
      </c>
      <c r="E51" s="146">
        <v>-122</v>
      </c>
      <c r="F51" s="115">
        <v>58</v>
      </c>
      <c r="G51" s="115">
        <v>1</v>
      </c>
      <c r="H51" s="146">
        <v>-57</v>
      </c>
    </row>
    <row r="52" spans="1:8" x14ac:dyDescent="0.3">
      <c r="A52" s="110">
        <v>45</v>
      </c>
      <c r="B52" s="117" t="s">
        <v>141</v>
      </c>
      <c r="C52" s="115">
        <v>128</v>
      </c>
      <c r="D52" s="115">
        <v>59</v>
      </c>
      <c r="E52" s="146">
        <v>-69</v>
      </c>
      <c r="F52" s="115">
        <v>46</v>
      </c>
      <c r="G52" s="115">
        <v>6</v>
      </c>
      <c r="H52" s="146">
        <v>-40</v>
      </c>
    </row>
    <row r="53" spans="1:8" x14ac:dyDescent="0.3">
      <c r="A53" s="110">
        <v>46</v>
      </c>
      <c r="B53" s="117" t="s">
        <v>125</v>
      </c>
      <c r="C53" s="115">
        <v>128</v>
      </c>
      <c r="D53" s="115">
        <v>64</v>
      </c>
      <c r="E53" s="146">
        <v>-64</v>
      </c>
      <c r="F53" s="115">
        <v>46</v>
      </c>
      <c r="G53" s="115">
        <v>17</v>
      </c>
      <c r="H53" s="146">
        <v>-29</v>
      </c>
    </row>
    <row r="54" spans="1:8" x14ac:dyDescent="0.3">
      <c r="A54" s="110">
        <v>47</v>
      </c>
      <c r="B54" s="117" t="s">
        <v>282</v>
      </c>
      <c r="C54" s="115">
        <v>127</v>
      </c>
      <c r="D54" s="115">
        <v>0</v>
      </c>
      <c r="E54" s="146">
        <v>-127</v>
      </c>
      <c r="F54" s="115">
        <v>71</v>
      </c>
      <c r="G54" s="115">
        <v>0</v>
      </c>
      <c r="H54" s="146">
        <v>-71</v>
      </c>
    </row>
    <row r="55" spans="1:8" x14ac:dyDescent="0.3">
      <c r="A55" s="110">
        <v>48</v>
      </c>
      <c r="B55" s="117" t="s">
        <v>122</v>
      </c>
      <c r="C55" s="115">
        <v>125</v>
      </c>
      <c r="D55" s="115">
        <v>77</v>
      </c>
      <c r="E55" s="146">
        <v>-48</v>
      </c>
      <c r="F55" s="115">
        <v>61</v>
      </c>
      <c r="G55" s="115">
        <v>13</v>
      </c>
      <c r="H55" s="146">
        <v>-48</v>
      </c>
    </row>
    <row r="56" spans="1:8" ht="31.2" x14ac:dyDescent="0.3">
      <c r="A56" s="110">
        <v>49</v>
      </c>
      <c r="B56" s="117" t="s">
        <v>155</v>
      </c>
      <c r="C56" s="115">
        <v>121</v>
      </c>
      <c r="D56" s="115">
        <v>16</v>
      </c>
      <c r="E56" s="146">
        <v>-105</v>
      </c>
      <c r="F56" s="115">
        <v>64</v>
      </c>
      <c r="G56" s="115">
        <v>2</v>
      </c>
      <c r="H56" s="146">
        <v>-62</v>
      </c>
    </row>
    <row r="57" spans="1:8" x14ac:dyDescent="0.3">
      <c r="A57" s="110">
        <v>50</v>
      </c>
      <c r="B57" s="116" t="s">
        <v>152</v>
      </c>
      <c r="C57" s="115">
        <v>112</v>
      </c>
      <c r="D57" s="115">
        <v>33</v>
      </c>
      <c r="E57" s="146">
        <v>-79</v>
      </c>
      <c r="F57" s="115">
        <v>57</v>
      </c>
      <c r="G57" s="115">
        <v>5</v>
      </c>
      <c r="H57" s="146">
        <v>-52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B5" sqref="B5:B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1" t="s">
        <v>184</v>
      </c>
      <c r="B1" s="351"/>
      <c r="C1" s="351"/>
      <c r="D1" s="351"/>
      <c r="E1" s="351"/>
      <c r="F1" s="351"/>
      <c r="G1" s="351"/>
    </row>
    <row r="2" spans="1:13" s="120" customFormat="1" ht="20.399999999999999" x14ac:dyDescent="0.35">
      <c r="A2" s="352" t="s">
        <v>137</v>
      </c>
      <c r="B2" s="352"/>
      <c r="C2" s="352"/>
      <c r="D2" s="352"/>
      <c r="E2" s="352"/>
      <c r="F2" s="352"/>
      <c r="G2" s="352"/>
    </row>
    <row r="4" spans="1:13" s="109" customFormat="1" ht="35.4" customHeight="1" x14ac:dyDescent="0.3">
      <c r="A4" s="344" t="s">
        <v>92</v>
      </c>
      <c r="B4" s="345" t="s">
        <v>505</v>
      </c>
      <c r="C4" s="345"/>
      <c r="D4" s="345"/>
      <c r="E4" s="347" t="s">
        <v>506</v>
      </c>
      <c r="F4" s="347"/>
      <c r="G4" s="347"/>
    </row>
    <row r="5" spans="1:13" ht="18.600000000000001" customHeight="1" x14ac:dyDescent="0.25">
      <c r="A5" s="344"/>
      <c r="B5" s="346" t="s">
        <v>93</v>
      </c>
      <c r="C5" s="346" t="s">
        <v>95</v>
      </c>
      <c r="D5" s="354" t="s">
        <v>94</v>
      </c>
      <c r="E5" s="346" t="s">
        <v>93</v>
      </c>
      <c r="F5" s="346" t="s">
        <v>95</v>
      </c>
      <c r="G5" s="354" t="s">
        <v>94</v>
      </c>
    </row>
    <row r="6" spans="1:13" ht="52.2" customHeight="1" x14ac:dyDescent="0.25">
      <c r="A6" s="344"/>
      <c r="B6" s="346"/>
      <c r="C6" s="346"/>
      <c r="D6" s="354"/>
      <c r="E6" s="346"/>
      <c r="F6" s="346"/>
      <c r="G6" s="354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3" t="s">
        <v>138</v>
      </c>
      <c r="B8" s="353"/>
      <c r="C8" s="353"/>
      <c r="D8" s="353"/>
      <c r="E8" s="353"/>
      <c r="F8" s="353"/>
      <c r="G8" s="353"/>
      <c r="M8" s="125"/>
    </row>
    <row r="9" spans="1:13" ht="15.6" x14ac:dyDescent="0.25">
      <c r="A9" s="126" t="s">
        <v>139</v>
      </c>
      <c r="B9" s="164">
        <v>251</v>
      </c>
      <c r="C9" s="164">
        <v>96</v>
      </c>
      <c r="D9" s="282">
        <v>-155</v>
      </c>
      <c r="E9" s="164">
        <v>140</v>
      </c>
      <c r="F9" s="164">
        <v>14</v>
      </c>
      <c r="G9" s="282">
        <v>-126</v>
      </c>
      <c r="H9" s="165"/>
      <c r="M9" s="125"/>
    </row>
    <row r="10" spans="1:13" ht="15.6" x14ac:dyDescent="0.25">
      <c r="A10" s="127" t="s">
        <v>303</v>
      </c>
      <c r="B10" s="134">
        <v>212</v>
      </c>
      <c r="C10" s="134">
        <v>18</v>
      </c>
      <c r="D10" s="282">
        <v>-194</v>
      </c>
      <c r="E10" s="134">
        <v>104</v>
      </c>
      <c r="F10" s="134">
        <v>6</v>
      </c>
      <c r="G10" s="282">
        <v>-98</v>
      </c>
    </row>
    <row r="11" spans="1:13" ht="15.6" x14ac:dyDescent="0.25">
      <c r="A11" s="127" t="s">
        <v>276</v>
      </c>
      <c r="B11" s="134">
        <v>169</v>
      </c>
      <c r="C11" s="134">
        <v>46</v>
      </c>
      <c r="D11" s="282">
        <v>-123</v>
      </c>
      <c r="E11" s="134">
        <v>102</v>
      </c>
      <c r="F11" s="134">
        <v>7</v>
      </c>
      <c r="G11" s="282">
        <v>-95</v>
      </c>
    </row>
    <row r="12" spans="1:13" ht="15.6" x14ac:dyDescent="0.25">
      <c r="A12" s="127" t="s">
        <v>118</v>
      </c>
      <c r="B12" s="134">
        <v>161</v>
      </c>
      <c r="C12" s="134">
        <v>31</v>
      </c>
      <c r="D12" s="282">
        <v>-130</v>
      </c>
      <c r="E12" s="134">
        <v>73</v>
      </c>
      <c r="F12" s="134">
        <v>8</v>
      </c>
      <c r="G12" s="282">
        <v>-65</v>
      </c>
    </row>
    <row r="13" spans="1:13" ht="31.2" x14ac:dyDescent="0.25">
      <c r="A13" s="127" t="s">
        <v>185</v>
      </c>
      <c r="B13" s="134">
        <v>140</v>
      </c>
      <c r="C13" s="134">
        <v>20</v>
      </c>
      <c r="D13" s="282">
        <v>-120</v>
      </c>
      <c r="E13" s="134">
        <v>72</v>
      </c>
      <c r="F13" s="134">
        <v>2</v>
      </c>
      <c r="G13" s="282">
        <v>-70</v>
      </c>
    </row>
    <row r="14" spans="1:13" ht="15.6" x14ac:dyDescent="0.25">
      <c r="A14" s="127" t="s">
        <v>142</v>
      </c>
      <c r="B14" s="134">
        <v>138</v>
      </c>
      <c r="C14" s="134">
        <v>26</v>
      </c>
      <c r="D14" s="282">
        <v>-112</v>
      </c>
      <c r="E14" s="134">
        <v>79</v>
      </c>
      <c r="F14" s="134">
        <v>3</v>
      </c>
      <c r="G14" s="282">
        <v>-76</v>
      </c>
    </row>
    <row r="15" spans="1:13" ht="15.6" x14ac:dyDescent="0.25">
      <c r="A15" s="127" t="s">
        <v>141</v>
      </c>
      <c r="B15" s="134">
        <v>128</v>
      </c>
      <c r="C15" s="134">
        <v>59</v>
      </c>
      <c r="D15" s="282">
        <v>-69</v>
      </c>
      <c r="E15" s="134">
        <v>46</v>
      </c>
      <c r="F15" s="134">
        <v>6</v>
      </c>
      <c r="G15" s="282">
        <v>-40</v>
      </c>
    </row>
    <row r="16" spans="1:13" ht="15.6" x14ac:dyDescent="0.25">
      <c r="A16" s="128" t="s">
        <v>186</v>
      </c>
      <c r="B16" s="134">
        <v>110</v>
      </c>
      <c r="C16" s="134">
        <v>32</v>
      </c>
      <c r="D16" s="282">
        <v>-78</v>
      </c>
      <c r="E16" s="134">
        <v>59</v>
      </c>
      <c r="F16" s="134">
        <v>4</v>
      </c>
      <c r="G16" s="282">
        <v>-55</v>
      </c>
    </row>
    <row r="17" spans="1:7" ht="31.2" x14ac:dyDescent="0.25">
      <c r="A17" s="128" t="s">
        <v>279</v>
      </c>
      <c r="B17" s="134">
        <v>80</v>
      </c>
      <c r="C17" s="134">
        <v>7</v>
      </c>
      <c r="D17" s="282">
        <v>-73</v>
      </c>
      <c r="E17" s="134">
        <v>30</v>
      </c>
      <c r="F17" s="134">
        <v>0</v>
      </c>
      <c r="G17" s="282">
        <v>-30</v>
      </c>
    </row>
    <row r="18" spans="1:7" ht="46.8" x14ac:dyDescent="0.25">
      <c r="A18" s="128" t="s">
        <v>304</v>
      </c>
      <c r="B18" s="134">
        <v>78</v>
      </c>
      <c r="C18" s="134">
        <v>1</v>
      </c>
      <c r="D18" s="282">
        <v>-77</v>
      </c>
      <c r="E18" s="134">
        <v>69</v>
      </c>
      <c r="F18" s="134">
        <v>0</v>
      </c>
      <c r="G18" s="282">
        <v>-69</v>
      </c>
    </row>
    <row r="19" spans="1:7" ht="15.6" x14ac:dyDescent="0.25">
      <c r="A19" s="128" t="s">
        <v>140</v>
      </c>
      <c r="B19" s="134">
        <v>75</v>
      </c>
      <c r="C19" s="134">
        <v>42</v>
      </c>
      <c r="D19" s="282">
        <v>-33</v>
      </c>
      <c r="E19" s="134">
        <v>33</v>
      </c>
      <c r="F19" s="134">
        <v>9</v>
      </c>
      <c r="G19" s="282">
        <v>-24</v>
      </c>
    </row>
    <row r="20" spans="1:7" ht="46.8" x14ac:dyDescent="0.25">
      <c r="A20" s="126" t="s">
        <v>367</v>
      </c>
      <c r="B20" s="134">
        <v>75</v>
      </c>
      <c r="C20" s="283">
        <v>2</v>
      </c>
      <c r="D20" s="282">
        <v>-73</v>
      </c>
      <c r="E20" s="134">
        <v>44</v>
      </c>
      <c r="F20" s="134">
        <v>1</v>
      </c>
      <c r="G20" s="282">
        <v>-43</v>
      </c>
    </row>
    <row r="21" spans="1:7" ht="31.2" x14ac:dyDescent="0.25">
      <c r="A21" s="127" t="s">
        <v>278</v>
      </c>
      <c r="B21" s="134">
        <v>66</v>
      </c>
      <c r="C21" s="134">
        <v>1</v>
      </c>
      <c r="D21" s="282">
        <v>-65</v>
      </c>
      <c r="E21" s="134">
        <v>49</v>
      </c>
      <c r="F21" s="134">
        <v>0</v>
      </c>
      <c r="G21" s="282">
        <v>-49</v>
      </c>
    </row>
    <row r="22" spans="1:7" ht="15.6" x14ac:dyDescent="0.25">
      <c r="A22" s="127" t="s">
        <v>364</v>
      </c>
      <c r="B22" s="134">
        <v>66</v>
      </c>
      <c r="C22" s="134">
        <v>22</v>
      </c>
      <c r="D22" s="282">
        <v>-44</v>
      </c>
      <c r="E22" s="134">
        <v>40</v>
      </c>
      <c r="F22" s="134">
        <v>10</v>
      </c>
      <c r="G22" s="282">
        <v>-30</v>
      </c>
    </row>
    <row r="23" spans="1:7" ht="15.6" x14ac:dyDescent="0.25">
      <c r="A23" s="127" t="s">
        <v>458</v>
      </c>
      <c r="B23" s="134">
        <v>64</v>
      </c>
      <c r="C23" s="134">
        <v>3</v>
      </c>
      <c r="D23" s="282">
        <v>-61</v>
      </c>
      <c r="E23" s="134">
        <v>33</v>
      </c>
      <c r="F23" s="134">
        <v>1</v>
      </c>
      <c r="G23" s="282">
        <v>-32</v>
      </c>
    </row>
    <row r="24" spans="1:7" ht="38.4" customHeight="1" x14ac:dyDescent="0.25">
      <c r="A24" s="353" t="s">
        <v>37</v>
      </c>
      <c r="B24" s="353"/>
      <c r="C24" s="353"/>
      <c r="D24" s="353"/>
      <c r="E24" s="353"/>
      <c r="F24" s="353"/>
      <c r="G24" s="353"/>
    </row>
    <row r="25" spans="1:7" ht="31.2" x14ac:dyDescent="0.25">
      <c r="A25" s="127" t="s">
        <v>318</v>
      </c>
      <c r="B25" s="134">
        <v>567</v>
      </c>
      <c r="C25" s="164">
        <v>398</v>
      </c>
      <c r="D25" s="282">
        <v>-169</v>
      </c>
      <c r="E25" s="164">
        <v>355</v>
      </c>
      <c r="F25" s="164">
        <v>38</v>
      </c>
      <c r="G25" s="282">
        <v>-317</v>
      </c>
    </row>
    <row r="26" spans="1:7" ht="15.6" x14ac:dyDescent="0.25">
      <c r="A26" s="127" t="s">
        <v>132</v>
      </c>
      <c r="B26" s="134">
        <v>216</v>
      </c>
      <c r="C26" s="134">
        <v>66</v>
      </c>
      <c r="D26" s="282">
        <v>-150</v>
      </c>
      <c r="E26" s="134">
        <v>109</v>
      </c>
      <c r="F26" s="134">
        <v>10</v>
      </c>
      <c r="G26" s="146">
        <v>-99</v>
      </c>
    </row>
    <row r="27" spans="1:7" ht="31.2" x14ac:dyDescent="0.25">
      <c r="A27" s="127" t="s">
        <v>319</v>
      </c>
      <c r="B27" s="134">
        <v>98</v>
      </c>
      <c r="C27" s="134">
        <v>142</v>
      </c>
      <c r="D27" s="282">
        <v>44</v>
      </c>
      <c r="E27" s="134">
        <v>49</v>
      </c>
      <c r="F27" s="134">
        <v>72</v>
      </c>
      <c r="G27" s="146">
        <v>23</v>
      </c>
    </row>
    <row r="28" spans="1:7" ht="15.6" x14ac:dyDescent="0.25">
      <c r="A28" s="127" t="s">
        <v>368</v>
      </c>
      <c r="B28" s="134">
        <v>98</v>
      </c>
      <c r="C28" s="134">
        <v>26</v>
      </c>
      <c r="D28" s="282">
        <v>-72</v>
      </c>
      <c r="E28" s="134">
        <v>37</v>
      </c>
      <c r="F28" s="134">
        <v>6</v>
      </c>
      <c r="G28" s="146">
        <v>-31</v>
      </c>
    </row>
    <row r="29" spans="1:7" ht="15.6" x14ac:dyDescent="0.25">
      <c r="A29" s="127" t="s">
        <v>144</v>
      </c>
      <c r="B29" s="134">
        <v>95</v>
      </c>
      <c r="C29" s="134">
        <v>37</v>
      </c>
      <c r="D29" s="282">
        <v>-58</v>
      </c>
      <c r="E29" s="134">
        <v>46</v>
      </c>
      <c r="F29" s="134">
        <v>8</v>
      </c>
      <c r="G29" s="146">
        <v>-38</v>
      </c>
    </row>
    <row r="30" spans="1:7" ht="15.6" x14ac:dyDescent="0.25">
      <c r="A30" s="127" t="s">
        <v>187</v>
      </c>
      <c r="B30" s="134">
        <v>88</v>
      </c>
      <c r="C30" s="134">
        <v>80</v>
      </c>
      <c r="D30" s="282">
        <v>-8</v>
      </c>
      <c r="E30" s="134">
        <v>16</v>
      </c>
      <c r="F30" s="134">
        <v>8</v>
      </c>
      <c r="G30" s="146">
        <v>-8</v>
      </c>
    </row>
    <row r="31" spans="1:7" ht="15.6" x14ac:dyDescent="0.25">
      <c r="A31" s="127" t="s">
        <v>188</v>
      </c>
      <c r="B31" s="134">
        <v>85</v>
      </c>
      <c r="C31" s="134">
        <v>55</v>
      </c>
      <c r="D31" s="282">
        <v>-30</v>
      </c>
      <c r="E31" s="134">
        <v>44</v>
      </c>
      <c r="F31" s="134">
        <v>19</v>
      </c>
      <c r="G31" s="146">
        <v>-25</v>
      </c>
    </row>
    <row r="32" spans="1:7" ht="15.6" x14ac:dyDescent="0.25">
      <c r="A32" s="127" t="s">
        <v>135</v>
      </c>
      <c r="B32" s="134">
        <v>74</v>
      </c>
      <c r="C32" s="134">
        <v>62</v>
      </c>
      <c r="D32" s="282">
        <v>-12</v>
      </c>
      <c r="E32" s="134">
        <v>36</v>
      </c>
      <c r="F32" s="134">
        <v>18</v>
      </c>
      <c r="G32" s="146">
        <v>-18</v>
      </c>
    </row>
    <row r="33" spans="1:7" ht="15.6" x14ac:dyDescent="0.25">
      <c r="A33" s="127" t="s">
        <v>320</v>
      </c>
      <c r="B33" s="134">
        <v>66</v>
      </c>
      <c r="C33" s="134">
        <v>18</v>
      </c>
      <c r="D33" s="282">
        <v>-48</v>
      </c>
      <c r="E33" s="134">
        <v>33</v>
      </c>
      <c r="F33" s="134">
        <v>2</v>
      </c>
      <c r="G33" s="146">
        <v>-31</v>
      </c>
    </row>
    <row r="34" spans="1:7" ht="31.2" x14ac:dyDescent="0.25">
      <c r="A34" s="127" t="s">
        <v>321</v>
      </c>
      <c r="B34" s="134">
        <v>60</v>
      </c>
      <c r="C34" s="134">
        <v>44</v>
      </c>
      <c r="D34" s="282">
        <v>-16</v>
      </c>
      <c r="E34" s="134">
        <v>27</v>
      </c>
      <c r="F34" s="134">
        <v>11</v>
      </c>
      <c r="G34" s="146">
        <v>-16</v>
      </c>
    </row>
    <row r="35" spans="1:7" ht="15.6" x14ac:dyDescent="0.25">
      <c r="A35" s="127" t="s">
        <v>178</v>
      </c>
      <c r="B35" s="134">
        <v>57</v>
      </c>
      <c r="C35" s="134">
        <v>33</v>
      </c>
      <c r="D35" s="282">
        <v>-24</v>
      </c>
      <c r="E35" s="134">
        <v>30</v>
      </c>
      <c r="F35" s="134">
        <v>4</v>
      </c>
      <c r="G35" s="146">
        <v>-26</v>
      </c>
    </row>
    <row r="36" spans="1:7" ht="15.6" x14ac:dyDescent="0.25">
      <c r="A36" s="127" t="s">
        <v>145</v>
      </c>
      <c r="B36" s="134">
        <v>53</v>
      </c>
      <c r="C36" s="134">
        <v>52</v>
      </c>
      <c r="D36" s="282">
        <v>-1</v>
      </c>
      <c r="E36" s="134">
        <v>20</v>
      </c>
      <c r="F36" s="134">
        <v>14</v>
      </c>
      <c r="G36" s="146">
        <v>-6</v>
      </c>
    </row>
    <row r="37" spans="1:7" ht="15.6" x14ac:dyDescent="0.25">
      <c r="A37" s="127" t="s">
        <v>404</v>
      </c>
      <c r="B37" s="134">
        <v>48</v>
      </c>
      <c r="C37" s="134">
        <v>16</v>
      </c>
      <c r="D37" s="282">
        <v>-32</v>
      </c>
      <c r="E37" s="134">
        <v>36</v>
      </c>
      <c r="F37" s="134">
        <v>1</v>
      </c>
      <c r="G37" s="146">
        <v>-35</v>
      </c>
    </row>
    <row r="38" spans="1:7" ht="15.6" x14ac:dyDescent="0.25">
      <c r="A38" s="127" t="s">
        <v>369</v>
      </c>
      <c r="B38" s="134">
        <v>48</v>
      </c>
      <c r="C38" s="134">
        <v>27</v>
      </c>
      <c r="D38" s="282">
        <v>-21</v>
      </c>
      <c r="E38" s="134">
        <v>23</v>
      </c>
      <c r="F38" s="134">
        <v>1</v>
      </c>
      <c r="G38" s="146">
        <v>-22</v>
      </c>
    </row>
    <row r="39" spans="1:7" ht="15.6" x14ac:dyDescent="0.25">
      <c r="A39" s="127" t="s">
        <v>305</v>
      </c>
      <c r="B39" s="134">
        <v>44</v>
      </c>
      <c r="C39" s="134">
        <v>0</v>
      </c>
      <c r="D39" s="282">
        <v>-44</v>
      </c>
      <c r="E39" s="134">
        <v>32</v>
      </c>
      <c r="F39" s="134">
        <v>0</v>
      </c>
      <c r="G39" s="146">
        <v>-32</v>
      </c>
    </row>
    <row r="40" spans="1:7" ht="38.4" customHeight="1" x14ac:dyDescent="0.25">
      <c r="A40" s="353" t="s">
        <v>38</v>
      </c>
      <c r="B40" s="353"/>
      <c r="C40" s="353"/>
      <c r="D40" s="353"/>
      <c r="E40" s="353"/>
      <c r="F40" s="353"/>
      <c r="G40" s="353"/>
    </row>
    <row r="41" spans="1:7" ht="21" customHeight="1" x14ac:dyDescent="0.25">
      <c r="A41" s="128" t="s">
        <v>105</v>
      </c>
      <c r="B41" s="134">
        <v>780</v>
      </c>
      <c r="C41" s="164">
        <v>335</v>
      </c>
      <c r="D41" s="282">
        <v>-445</v>
      </c>
      <c r="E41" s="164">
        <v>358</v>
      </c>
      <c r="F41" s="164">
        <v>44</v>
      </c>
      <c r="G41" s="282">
        <v>-314</v>
      </c>
    </row>
    <row r="42" spans="1:7" ht="21" customHeight="1" x14ac:dyDescent="0.25">
      <c r="A42" s="128" t="s">
        <v>113</v>
      </c>
      <c r="B42" s="134">
        <v>293</v>
      </c>
      <c r="C42" s="134">
        <v>110</v>
      </c>
      <c r="D42" s="282">
        <v>-183</v>
      </c>
      <c r="E42" s="134">
        <v>139</v>
      </c>
      <c r="F42" s="134">
        <v>17</v>
      </c>
      <c r="G42" s="282">
        <v>-122</v>
      </c>
    </row>
    <row r="43" spans="1:7" ht="21" customHeight="1" x14ac:dyDescent="0.25">
      <c r="A43" s="128" t="s">
        <v>355</v>
      </c>
      <c r="B43" s="134">
        <v>190</v>
      </c>
      <c r="C43" s="134">
        <v>218</v>
      </c>
      <c r="D43" s="282">
        <v>28</v>
      </c>
      <c r="E43" s="134">
        <v>71</v>
      </c>
      <c r="F43" s="134">
        <v>73</v>
      </c>
      <c r="G43" s="282">
        <v>2</v>
      </c>
    </row>
    <row r="44" spans="1:7" ht="21" customHeight="1" x14ac:dyDescent="0.25">
      <c r="A44" s="128" t="s">
        <v>189</v>
      </c>
      <c r="B44" s="134">
        <v>131</v>
      </c>
      <c r="C44" s="134">
        <v>9</v>
      </c>
      <c r="D44" s="282">
        <v>-122</v>
      </c>
      <c r="E44" s="134">
        <v>58</v>
      </c>
      <c r="F44" s="134">
        <v>1</v>
      </c>
      <c r="G44" s="282">
        <v>-57</v>
      </c>
    </row>
    <row r="45" spans="1:7" ht="21" customHeight="1" x14ac:dyDescent="0.25">
      <c r="A45" s="128" t="s">
        <v>282</v>
      </c>
      <c r="B45" s="134">
        <v>127</v>
      </c>
      <c r="C45" s="134">
        <v>0</v>
      </c>
      <c r="D45" s="282">
        <v>-127</v>
      </c>
      <c r="E45" s="134">
        <v>71</v>
      </c>
      <c r="F45" s="134">
        <v>0</v>
      </c>
      <c r="G45" s="282">
        <v>-71</v>
      </c>
    </row>
    <row r="46" spans="1:7" ht="21" customHeight="1" x14ac:dyDescent="0.25">
      <c r="A46" s="128" t="s">
        <v>370</v>
      </c>
      <c r="B46" s="134">
        <v>88</v>
      </c>
      <c r="C46" s="134">
        <v>3</v>
      </c>
      <c r="D46" s="282">
        <v>-85</v>
      </c>
      <c r="E46" s="134">
        <v>52</v>
      </c>
      <c r="F46" s="134">
        <v>2</v>
      </c>
      <c r="G46" s="282">
        <v>-50</v>
      </c>
    </row>
    <row r="47" spans="1:7" ht="21" customHeight="1" x14ac:dyDescent="0.25">
      <c r="A47" s="128" t="s">
        <v>149</v>
      </c>
      <c r="B47" s="134">
        <v>77</v>
      </c>
      <c r="C47" s="134">
        <v>30</v>
      </c>
      <c r="D47" s="282">
        <v>-47</v>
      </c>
      <c r="E47" s="134">
        <v>30</v>
      </c>
      <c r="F47" s="134">
        <v>5</v>
      </c>
      <c r="G47" s="282">
        <v>-25</v>
      </c>
    </row>
    <row r="48" spans="1:7" ht="21" customHeight="1" x14ac:dyDescent="0.25">
      <c r="A48" s="128" t="s">
        <v>123</v>
      </c>
      <c r="B48" s="134">
        <v>69</v>
      </c>
      <c r="C48" s="134">
        <v>82</v>
      </c>
      <c r="D48" s="282">
        <v>13</v>
      </c>
      <c r="E48" s="134">
        <v>31</v>
      </c>
      <c r="F48" s="134">
        <v>32</v>
      </c>
      <c r="G48" s="282">
        <v>1</v>
      </c>
    </row>
    <row r="49" spans="1:7" ht="21" customHeight="1" x14ac:dyDescent="0.25">
      <c r="A49" s="128" t="s">
        <v>146</v>
      </c>
      <c r="B49" s="134">
        <v>64</v>
      </c>
      <c r="C49" s="134">
        <v>25</v>
      </c>
      <c r="D49" s="282">
        <v>-39</v>
      </c>
      <c r="E49" s="134">
        <v>16</v>
      </c>
      <c r="F49" s="134">
        <v>5</v>
      </c>
      <c r="G49" s="282">
        <v>-11</v>
      </c>
    </row>
    <row r="50" spans="1:7" ht="21" customHeight="1" x14ac:dyDescent="0.25">
      <c r="A50" s="128" t="s">
        <v>148</v>
      </c>
      <c r="B50" s="134">
        <v>54</v>
      </c>
      <c r="C50" s="134">
        <v>98</v>
      </c>
      <c r="D50" s="282">
        <v>44</v>
      </c>
      <c r="E50" s="134">
        <v>18</v>
      </c>
      <c r="F50" s="134">
        <v>30</v>
      </c>
      <c r="G50" s="282">
        <v>12</v>
      </c>
    </row>
    <row r="51" spans="1:7" ht="21" customHeight="1" x14ac:dyDescent="0.25">
      <c r="A51" s="128" t="s">
        <v>284</v>
      </c>
      <c r="B51" s="134">
        <v>53</v>
      </c>
      <c r="C51" s="134">
        <v>4</v>
      </c>
      <c r="D51" s="282">
        <v>-49</v>
      </c>
      <c r="E51" s="134">
        <v>17</v>
      </c>
      <c r="F51" s="134">
        <v>1</v>
      </c>
      <c r="G51" s="282">
        <v>-16</v>
      </c>
    </row>
    <row r="52" spans="1:7" ht="21" customHeight="1" x14ac:dyDescent="0.25">
      <c r="A52" s="128" t="s">
        <v>191</v>
      </c>
      <c r="B52" s="134">
        <v>47</v>
      </c>
      <c r="C52" s="134">
        <v>18</v>
      </c>
      <c r="D52" s="282">
        <v>-29</v>
      </c>
      <c r="E52" s="134">
        <v>21</v>
      </c>
      <c r="F52" s="134">
        <v>8</v>
      </c>
      <c r="G52" s="282">
        <v>-13</v>
      </c>
    </row>
    <row r="53" spans="1:7" ht="21" customHeight="1" x14ac:dyDescent="0.25">
      <c r="A53" s="128" t="s">
        <v>147</v>
      </c>
      <c r="B53" s="134">
        <v>44</v>
      </c>
      <c r="C53" s="134">
        <v>46</v>
      </c>
      <c r="D53" s="282">
        <v>2</v>
      </c>
      <c r="E53" s="134">
        <v>14</v>
      </c>
      <c r="F53" s="134">
        <v>8</v>
      </c>
      <c r="G53" s="282">
        <v>-6</v>
      </c>
    </row>
    <row r="54" spans="1:7" ht="21" customHeight="1" x14ac:dyDescent="0.25">
      <c r="A54" s="128" t="s">
        <v>283</v>
      </c>
      <c r="B54" s="134">
        <v>42</v>
      </c>
      <c r="C54" s="134">
        <v>9</v>
      </c>
      <c r="D54" s="282">
        <v>-33</v>
      </c>
      <c r="E54" s="134">
        <v>20</v>
      </c>
      <c r="F54" s="134">
        <v>4</v>
      </c>
      <c r="G54" s="282">
        <v>-16</v>
      </c>
    </row>
    <row r="55" spans="1:7" ht="15.6" x14ac:dyDescent="0.25">
      <c r="A55" s="128" t="s">
        <v>457</v>
      </c>
      <c r="B55" s="134">
        <v>38</v>
      </c>
      <c r="C55" s="134">
        <v>3</v>
      </c>
      <c r="D55" s="282">
        <v>-35</v>
      </c>
      <c r="E55" s="134">
        <v>29</v>
      </c>
      <c r="F55" s="134">
        <v>0</v>
      </c>
      <c r="G55" s="282">
        <v>-29</v>
      </c>
    </row>
    <row r="56" spans="1:7" ht="38.4" customHeight="1" x14ac:dyDescent="0.25">
      <c r="A56" s="353" t="s">
        <v>39</v>
      </c>
      <c r="B56" s="353"/>
      <c r="C56" s="353"/>
      <c r="D56" s="353"/>
      <c r="E56" s="353"/>
      <c r="F56" s="353"/>
      <c r="G56" s="353"/>
    </row>
    <row r="57" spans="1:7" ht="15.6" x14ac:dyDescent="0.25">
      <c r="A57" s="127" t="s">
        <v>124</v>
      </c>
      <c r="B57" s="164">
        <v>289</v>
      </c>
      <c r="C57" s="164">
        <v>69</v>
      </c>
      <c r="D57" s="282">
        <v>-220</v>
      </c>
      <c r="E57" s="164">
        <v>128</v>
      </c>
      <c r="F57" s="164">
        <v>10</v>
      </c>
      <c r="G57" s="282">
        <v>-118</v>
      </c>
    </row>
    <row r="58" spans="1:7" ht="15.6" x14ac:dyDescent="0.25">
      <c r="A58" s="127" t="s">
        <v>212</v>
      </c>
      <c r="B58" s="134">
        <v>263</v>
      </c>
      <c r="C58" s="134">
        <v>71</v>
      </c>
      <c r="D58" s="282">
        <v>-192</v>
      </c>
      <c r="E58" s="134">
        <v>206</v>
      </c>
      <c r="F58" s="134">
        <v>12</v>
      </c>
      <c r="G58" s="282">
        <v>-194</v>
      </c>
    </row>
    <row r="59" spans="1:7" ht="15.6" x14ac:dyDescent="0.25">
      <c r="A59" s="127" t="s">
        <v>117</v>
      </c>
      <c r="B59" s="134">
        <v>262</v>
      </c>
      <c r="C59" s="134">
        <v>58</v>
      </c>
      <c r="D59" s="282">
        <v>-204</v>
      </c>
      <c r="E59" s="134">
        <v>107</v>
      </c>
      <c r="F59" s="134">
        <v>17</v>
      </c>
      <c r="G59" s="282">
        <v>-90</v>
      </c>
    </row>
    <row r="60" spans="1:7" ht="15.6" x14ac:dyDescent="0.25">
      <c r="A60" s="127" t="s">
        <v>154</v>
      </c>
      <c r="B60" s="129">
        <v>156</v>
      </c>
      <c r="C60" s="134">
        <v>33</v>
      </c>
      <c r="D60" s="282">
        <v>-123</v>
      </c>
      <c r="E60" s="134">
        <v>82</v>
      </c>
      <c r="F60" s="134">
        <v>3</v>
      </c>
      <c r="G60" s="282">
        <v>-79</v>
      </c>
    </row>
    <row r="61" spans="1:7" ht="31.2" x14ac:dyDescent="0.25">
      <c r="A61" s="127" t="s">
        <v>155</v>
      </c>
      <c r="B61" s="134">
        <v>121</v>
      </c>
      <c r="C61" s="134">
        <v>16</v>
      </c>
      <c r="D61" s="282">
        <v>-105</v>
      </c>
      <c r="E61" s="134">
        <v>64</v>
      </c>
      <c r="F61" s="134">
        <v>2</v>
      </c>
      <c r="G61" s="282">
        <v>-62</v>
      </c>
    </row>
    <row r="62" spans="1:7" ht="15.6" x14ac:dyDescent="0.25">
      <c r="A62" s="127" t="s">
        <v>152</v>
      </c>
      <c r="B62" s="134">
        <v>112</v>
      </c>
      <c r="C62" s="134">
        <v>33</v>
      </c>
      <c r="D62" s="282">
        <v>-79</v>
      </c>
      <c r="E62" s="134">
        <v>57</v>
      </c>
      <c r="F62" s="134">
        <v>5</v>
      </c>
      <c r="G62" s="282">
        <v>-52</v>
      </c>
    </row>
    <row r="63" spans="1:7" ht="15.6" x14ac:dyDescent="0.25">
      <c r="A63" s="127" t="s">
        <v>153</v>
      </c>
      <c r="B63" s="134">
        <v>107</v>
      </c>
      <c r="C63" s="134">
        <v>57</v>
      </c>
      <c r="D63" s="282">
        <v>-50</v>
      </c>
      <c r="E63" s="134">
        <v>63</v>
      </c>
      <c r="F63" s="134">
        <v>2</v>
      </c>
      <c r="G63" s="282">
        <v>-61</v>
      </c>
    </row>
    <row r="64" spans="1:7" ht="15.6" x14ac:dyDescent="0.25">
      <c r="A64" s="127" t="s">
        <v>275</v>
      </c>
      <c r="B64" s="134">
        <v>92</v>
      </c>
      <c r="C64" s="134">
        <v>56</v>
      </c>
      <c r="D64" s="282">
        <v>-36</v>
      </c>
      <c r="E64" s="134">
        <v>36</v>
      </c>
      <c r="F64" s="134">
        <v>1</v>
      </c>
      <c r="G64" s="282">
        <v>-35</v>
      </c>
    </row>
    <row r="65" spans="1:9" ht="15.6" x14ac:dyDescent="0.25">
      <c r="A65" s="127" t="s">
        <v>194</v>
      </c>
      <c r="B65" s="134">
        <v>69</v>
      </c>
      <c r="C65" s="134">
        <v>12</v>
      </c>
      <c r="D65" s="282">
        <v>-57</v>
      </c>
      <c r="E65" s="134">
        <v>33</v>
      </c>
      <c r="F65" s="134">
        <v>5</v>
      </c>
      <c r="G65" s="282">
        <v>-28</v>
      </c>
    </row>
    <row r="66" spans="1:9" ht="15.6" x14ac:dyDescent="0.25">
      <c r="A66" s="127" t="s">
        <v>150</v>
      </c>
      <c r="B66" s="134">
        <v>58</v>
      </c>
      <c r="C66" s="134">
        <v>9</v>
      </c>
      <c r="D66" s="282">
        <v>-49</v>
      </c>
      <c r="E66" s="134">
        <v>35</v>
      </c>
      <c r="F66" s="134">
        <v>0</v>
      </c>
      <c r="G66" s="282">
        <v>-35</v>
      </c>
    </row>
    <row r="67" spans="1:9" ht="15.6" x14ac:dyDescent="0.25">
      <c r="A67" s="127" t="s">
        <v>151</v>
      </c>
      <c r="B67" s="134">
        <v>57</v>
      </c>
      <c r="C67" s="134">
        <v>34</v>
      </c>
      <c r="D67" s="282">
        <v>-23</v>
      </c>
      <c r="E67" s="134">
        <v>24</v>
      </c>
      <c r="F67" s="134">
        <v>13</v>
      </c>
      <c r="G67" s="282">
        <v>-11</v>
      </c>
    </row>
    <row r="68" spans="1:9" ht="15.6" x14ac:dyDescent="0.25">
      <c r="A68" s="127" t="s">
        <v>286</v>
      </c>
      <c r="B68" s="134">
        <v>55</v>
      </c>
      <c r="C68" s="134">
        <v>3</v>
      </c>
      <c r="D68" s="282">
        <v>-52</v>
      </c>
      <c r="E68" s="134">
        <v>26</v>
      </c>
      <c r="F68" s="134">
        <v>1</v>
      </c>
      <c r="G68" s="282">
        <v>-25</v>
      </c>
    </row>
    <row r="69" spans="1:9" ht="15.6" x14ac:dyDescent="0.25">
      <c r="A69" s="127" t="s">
        <v>285</v>
      </c>
      <c r="B69" s="134">
        <v>45</v>
      </c>
      <c r="C69" s="134">
        <v>13</v>
      </c>
      <c r="D69" s="282">
        <v>-32</v>
      </c>
      <c r="E69" s="134">
        <v>22</v>
      </c>
      <c r="F69" s="134">
        <v>3</v>
      </c>
      <c r="G69" s="282">
        <v>-19</v>
      </c>
    </row>
    <row r="70" spans="1:9" ht="15.6" x14ac:dyDescent="0.25">
      <c r="A70" s="127" t="s">
        <v>405</v>
      </c>
      <c r="B70" s="134">
        <v>33</v>
      </c>
      <c r="C70" s="134">
        <v>3</v>
      </c>
      <c r="D70" s="282">
        <v>-30</v>
      </c>
      <c r="E70" s="134">
        <v>20</v>
      </c>
      <c r="F70" s="134">
        <v>0</v>
      </c>
      <c r="G70" s="282">
        <v>-20</v>
      </c>
    </row>
    <row r="71" spans="1:9" ht="15.6" x14ac:dyDescent="0.25">
      <c r="A71" s="127" t="s">
        <v>484</v>
      </c>
      <c r="B71" s="134">
        <v>32</v>
      </c>
      <c r="C71" s="134">
        <v>12</v>
      </c>
      <c r="D71" s="282">
        <v>-20</v>
      </c>
      <c r="E71" s="134">
        <v>15</v>
      </c>
      <c r="F71" s="134">
        <v>1</v>
      </c>
      <c r="G71" s="282">
        <v>-14</v>
      </c>
    </row>
    <row r="72" spans="1:9" ht="38.4" customHeight="1" x14ac:dyDescent="0.25">
      <c r="A72" s="353" t="s">
        <v>40</v>
      </c>
      <c r="B72" s="353"/>
      <c r="C72" s="353"/>
      <c r="D72" s="353"/>
      <c r="E72" s="353"/>
      <c r="F72" s="353"/>
      <c r="G72" s="353"/>
    </row>
    <row r="73" spans="1:9" ht="15.6" x14ac:dyDescent="0.25">
      <c r="A73" s="127" t="s">
        <v>100</v>
      </c>
      <c r="B73" s="134">
        <v>701</v>
      </c>
      <c r="C73" s="164">
        <v>223</v>
      </c>
      <c r="D73" s="282">
        <v>-478</v>
      </c>
      <c r="E73" s="164">
        <v>366</v>
      </c>
      <c r="F73" s="164">
        <v>46</v>
      </c>
      <c r="G73" s="282">
        <v>-320</v>
      </c>
      <c r="H73" s="165"/>
      <c r="I73" s="165"/>
    </row>
    <row r="74" spans="1:9" ht="15.6" x14ac:dyDescent="0.25">
      <c r="A74" s="127" t="s">
        <v>287</v>
      </c>
      <c r="B74" s="134">
        <v>647</v>
      </c>
      <c r="C74" s="134">
        <v>205</v>
      </c>
      <c r="D74" s="282">
        <v>-442</v>
      </c>
      <c r="E74" s="134">
        <v>272</v>
      </c>
      <c r="F74" s="134">
        <v>50</v>
      </c>
      <c r="G74" s="282">
        <v>-222</v>
      </c>
    </row>
    <row r="75" spans="1:9" ht="15.6" x14ac:dyDescent="0.25">
      <c r="A75" s="127" t="s">
        <v>107</v>
      </c>
      <c r="B75" s="134">
        <v>620</v>
      </c>
      <c r="C75" s="134">
        <v>152</v>
      </c>
      <c r="D75" s="282">
        <v>-468</v>
      </c>
      <c r="E75" s="134">
        <v>353</v>
      </c>
      <c r="F75" s="134">
        <v>29</v>
      </c>
      <c r="G75" s="282">
        <v>-324</v>
      </c>
    </row>
    <row r="76" spans="1:9" ht="15.6" x14ac:dyDescent="0.25">
      <c r="A76" s="127" t="s">
        <v>102</v>
      </c>
      <c r="B76" s="134">
        <v>612</v>
      </c>
      <c r="C76" s="134">
        <v>313</v>
      </c>
      <c r="D76" s="282">
        <v>-299</v>
      </c>
      <c r="E76" s="134">
        <v>223</v>
      </c>
      <c r="F76" s="134">
        <v>50</v>
      </c>
      <c r="G76" s="282">
        <v>-173</v>
      </c>
    </row>
    <row r="77" spans="1:9" ht="15.6" x14ac:dyDescent="0.25">
      <c r="A77" s="127" t="s">
        <v>106</v>
      </c>
      <c r="B77" s="134">
        <v>608</v>
      </c>
      <c r="C77" s="134">
        <v>68</v>
      </c>
      <c r="D77" s="282">
        <v>-540</v>
      </c>
      <c r="E77" s="134">
        <v>284</v>
      </c>
      <c r="F77" s="134">
        <v>10</v>
      </c>
      <c r="G77" s="282">
        <v>-274</v>
      </c>
    </row>
    <row r="78" spans="1:9" ht="79.8" customHeight="1" x14ac:dyDescent="0.25">
      <c r="A78" s="127" t="s">
        <v>356</v>
      </c>
      <c r="B78" s="134">
        <v>369</v>
      </c>
      <c r="C78" s="134">
        <v>152</v>
      </c>
      <c r="D78" s="282">
        <v>-217</v>
      </c>
      <c r="E78" s="134">
        <v>146</v>
      </c>
      <c r="F78" s="134">
        <v>18</v>
      </c>
      <c r="G78" s="282">
        <v>-128</v>
      </c>
    </row>
    <row r="79" spans="1:9" ht="15.6" x14ac:dyDescent="0.25">
      <c r="A79" s="127" t="s">
        <v>196</v>
      </c>
      <c r="B79" s="134">
        <v>160</v>
      </c>
      <c r="C79" s="134">
        <v>6</v>
      </c>
      <c r="D79" s="282">
        <v>-154</v>
      </c>
      <c r="E79" s="134">
        <v>75</v>
      </c>
      <c r="F79" s="134">
        <v>0</v>
      </c>
      <c r="G79" s="282">
        <v>-75</v>
      </c>
    </row>
    <row r="80" spans="1:9" ht="15.6" x14ac:dyDescent="0.25">
      <c r="A80" s="127" t="s">
        <v>120</v>
      </c>
      <c r="B80" s="134">
        <v>157</v>
      </c>
      <c r="C80" s="134">
        <v>85</v>
      </c>
      <c r="D80" s="282">
        <v>-72</v>
      </c>
      <c r="E80" s="134">
        <v>53</v>
      </c>
      <c r="F80" s="134">
        <v>24</v>
      </c>
      <c r="G80" s="282">
        <v>-29</v>
      </c>
    </row>
    <row r="81" spans="1:7" ht="15.6" x14ac:dyDescent="0.25">
      <c r="A81" s="127" t="s">
        <v>122</v>
      </c>
      <c r="B81" s="134">
        <v>125</v>
      </c>
      <c r="C81" s="134">
        <v>77</v>
      </c>
      <c r="D81" s="282">
        <v>-48</v>
      </c>
      <c r="E81" s="134">
        <v>61</v>
      </c>
      <c r="F81" s="134">
        <v>13</v>
      </c>
      <c r="G81" s="282">
        <v>-48</v>
      </c>
    </row>
    <row r="82" spans="1:7" ht="15.6" x14ac:dyDescent="0.25">
      <c r="A82" s="127" t="s">
        <v>156</v>
      </c>
      <c r="B82" s="134">
        <v>101</v>
      </c>
      <c r="C82" s="134">
        <v>66</v>
      </c>
      <c r="D82" s="282">
        <v>-35</v>
      </c>
      <c r="E82" s="134">
        <v>54</v>
      </c>
      <c r="F82" s="134">
        <v>6</v>
      </c>
      <c r="G82" s="282">
        <v>-48</v>
      </c>
    </row>
    <row r="83" spans="1:7" ht="15.6" x14ac:dyDescent="0.25">
      <c r="A83" s="127" t="s">
        <v>372</v>
      </c>
      <c r="B83" s="134">
        <v>99</v>
      </c>
      <c r="C83" s="134">
        <v>6</v>
      </c>
      <c r="D83" s="282">
        <v>-93</v>
      </c>
      <c r="E83" s="134">
        <v>51</v>
      </c>
      <c r="F83" s="134">
        <v>0</v>
      </c>
      <c r="G83" s="282">
        <v>-51</v>
      </c>
    </row>
    <row r="84" spans="1:7" ht="15.6" x14ac:dyDescent="0.25">
      <c r="A84" s="127" t="s">
        <v>195</v>
      </c>
      <c r="B84" s="134">
        <v>93</v>
      </c>
      <c r="C84" s="134">
        <v>40</v>
      </c>
      <c r="D84" s="282">
        <v>-53</v>
      </c>
      <c r="E84" s="134">
        <v>41</v>
      </c>
      <c r="F84" s="134">
        <v>17</v>
      </c>
      <c r="G84" s="282">
        <v>-24</v>
      </c>
    </row>
    <row r="85" spans="1:7" ht="15.6" x14ac:dyDescent="0.25">
      <c r="A85" s="127" t="s">
        <v>197</v>
      </c>
      <c r="B85" s="134">
        <v>83</v>
      </c>
      <c r="C85" s="134">
        <v>17</v>
      </c>
      <c r="D85" s="282">
        <v>-66</v>
      </c>
      <c r="E85" s="134">
        <v>39</v>
      </c>
      <c r="F85" s="134">
        <v>0</v>
      </c>
      <c r="G85" s="282">
        <v>-39</v>
      </c>
    </row>
    <row r="86" spans="1:7" ht="15.6" x14ac:dyDescent="0.25">
      <c r="A86" s="127" t="s">
        <v>128</v>
      </c>
      <c r="B86" s="134">
        <v>82</v>
      </c>
      <c r="C86" s="134">
        <v>29</v>
      </c>
      <c r="D86" s="282">
        <v>-53</v>
      </c>
      <c r="E86" s="134">
        <v>35</v>
      </c>
      <c r="F86" s="134">
        <v>10</v>
      </c>
      <c r="G86" s="282">
        <v>-25</v>
      </c>
    </row>
    <row r="87" spans="1:7" ht="34.200000000000003" customHeight="1" x14ac:dyDescent="0.25">
      <c r="A87" s="127" t="s">
        <v>384</v>
      </c>
      <c r="B87" s="134">
        <v>77</v>
      </c>
      <c r="C87" s="134">
        <v>39</v>
      </c>
      <c r="D87" s="282">
        <v>-38</v>
      </c>
      <c r="E87" s="134">
        <v>35</v>
      </c>
      <c r="F87" s="134">
        <v>7</v>
      </c>
      <c r="G87" s="282">
        <v>-28</v>
      </c>
    </row>
    <row r="88" spans="1:7" ht="38.4" customHeight="1" x14ac:dyDescent="0.25">
      <c r="A88" s="353" t="s">
        <v>158</v>
      </c>
      <c r="B88" s="353"/>
      <c r="C88" s="353"/>
      <c r="D88" s="353"/>
      <c r="E88" s="353"/>
      <c r="F88" s="353"/>
      <c r="G88" s="353"/>
    </row>
    <row r="89" spans="1:7" ht="15.6" x14ac:dyDescent="0.25">
      <c r="A89" s="127" t="s">
        <v>198</v>
      </c>
      <c r="B89" s="134">
        <v>880</v>
      </c>
      <c r="C89" s="134">
        <v>415</v>
      </c>
      <c r="D89" s="282">
        <v>-465</v>
      </c>
      <c r="E89" s="134">
        <v>392</v>
      </c>
      <c r="F89" s="134">
        <v>86</v>
      </c>
      <c r="G89" s="282">
        <v>-306</v>
      </c>
    </row>
    <row r="90" spans="1:7" ht="52.8" customHeight="1" x14ac:dyDescent="0.25">
      <c r="A90" s="127" t="s">
        <v>288</v>
      </c>
      <c r="B90" s="134">
        <v>667</v>
      </c>
      <c r="C90" s="134">
        <v>346</v>
      </c>
      <c r="D90" s="282">
        <v>-321</v>
      </c>
      <c r="E90" s="134">
        <v>283</v>
      </c>
      <c r="F90" s="134">
        <v>36</v>
      </c>
      <c r="G90" s="282">
        <v>-247</v>
      </c>
    </row>
    <row r="91" spans="1:7" ht="19.8" customHeight="1" x14ac:dyDescent="0.25">
      <c r="A91" s="127" t="s">
        <v>159</v>
      </c>
      <c r="B91" s="134">
        <v>108</v>
      </c>
      <c r="C91" s="134">
        <v>75</v>
      </c>
      <c r="D91" s="282">
        <v>-33</v>
      </c>
      <c r="E91" s="134">
        <v>45</v>
      </c>
      <c r="F91" s="134">
        <v>5</v>
      </c>
      <c r="G91" s="282">
        <v>-40</v>
      </c>
    </row>
    <row r="92" spans="1:7" ht="15.6" x14ac:dyDescent="0.25">
      <c r="A92" s="127" t="s">
        <v>166</v>
      </c>
      <c r="B92" s="134">
        <v>69</v>
      </c>
      <c r="C92" s="283">
        <v>9</v>
      </c>
      <c r="D92" s="282">
        <v>-60</v>
      </c>
      <c r="E92" s="134">
        <v>34</v>
      </c>
      <c r="F92" s="134">
        <v>1</v>
      </c>
      <c r="G92" s="282">
        <v>-33</v>
      </c>
    </row>
    <row r="93" spans="1:7" ht="15.6" x14ac:dyDescent="0.25">
      <c r="A93" s="127" t="s">
        <v>162</v>
      </c>
      <c r="B93" s="134">
        <v>62</v>
      </c>
      <c r="C93" s="134">
        <v>22</v>
      </c>
      <c r="D93" s="282">
        <v>-40</v>
      </c>
      <c r="E93" s="134">
        <v>3</v>
      </c>
      <c r="F93" s="134">
        <v>7</v>
      </c>
      <c r="G93" s="282">
        <v>4</v>
      </c>
    </row>
    <row r="94" spans="1:7" ht="15.6" x14ac:dyDescent="0.25">
      <c r="A94" s="127" t="s">
        <v>163</v>
      </c>
      <c r="B94" s="134">
        <v>56</v>
      </c>
      <c r="C94" s="134">
        <v>10</v>
      </c>
      <c r="D94" s="282">
        <v>-46</v>
      </c>
      <c r="E94" s="134">
        <v>18</v>
      </c>
      <c r="F94" s="134">
        <v>0</v>
      </c>
      <c r="G94" s="282">
        <v>-18</v>
      </c>
    </row>
    <row r="95" spans="1:7" ht="15.6" x14ac:dyDescent="0.25">
      <c r="A95" s="127" t="s">
        <v>200</v>
      </c>
      <c r="B95" s="134">
        <v>51</v>
      </c>
      <c r="C95" s="134">
        <v>27</v>
      </c>
      <c r="D95" s="282">
        <v>-24</v>
      </c>
      <c r="E95" s="134">
        <v>31</v>
      </c>
      <c r="F95" s="134">
        <v>15</v>
      </c>
      <c r="G95" s="282">
        <v>-16</v>
      </c>
    </row>
    <row r="96" spans="1:7" ht="15.6" x14ac:dyDescent="0.25">
      <c r="A96" s="127" t="s">
        <v>373</v>
      </c>
      <c r="B96" s="134">
        <v>31</v>
      </c>
      <c r="C96" s="134">
        <v>29</v>
      </c>
      <c r="D96" s="282">
        <v>-2</v>
      </c>
      <c r="E96" s="134">
        <v>1</v>
      </c>
      <c r="F96" s="134">
        <v>0</v>
      </c>
      <c r="G96" s="282">
        <v>-1</v>
      </c>
    </row>
    <row r="97" spans="1:7" ht="15.6" x14ac:dyDescent="0.25">
      <c r="A97" s="127" t="s">
        <v>213</v>
      </c>
      <c r="B97" s="134">
        <v>25</v>
      </c>
      <c r="C97" s="283">
        <v>7</v>
      </c>
      <c r="D97" s="282">
        <v>-18</v>
      </c>
      <c r="E97" s="134">
        <v>18</v>
      </c>
      <c r="F97" s="134">
        <v>1</v>
      </c>
      <c r="G97" s="282">
        <v>-17</v>
      </c>
    </row>
    <row r="98" spans="1:7" ht="15.6" x14ac:dyDescent="0.25">
      <c r="A98" s="127" t="s">
        <v>374</v>
      </c>
      <c r="B98" s="134">
        <v>19</v>
      </c>
      <c r="C98" s="134">
        <v>5</v>
      </c>
      <c r="D98" s="282">
        <v>-14</v>
      </c>
      <c r="E98" s="134">
        <v>14</v>
      </c>
      <c r="F98" s="134">
        <v>3</v>
      </c>
      <c r="G98" s="282">
        <v>-11</v>
      </c>
    </row>
    <row r="99" spans="1:7" ht="15.6" x14ac:dyDescent="0.25">
      <c r="A99" s="127" t="s">
        <v>199</v>
      </c>
      <c r="B99" s="134">
        <v>18</v>
      </c>
      <c r="C99" s="134">
        <v>212</v>
      </c>
      <c r="D99" s="282">
        <v>194</v>
      </c>
      <c r="E99" s="134">
        <v>5</v>
      </c>
      <c r="F99" s="134">
        <v>0</v>
      </c>
      <c r="G99" s="282">
        <v>-5</v>
      </c>
    </row>
    <row r="100" spans="1:7" ht="62.4" x14ac:dyDescent="0.25">
      <c r="A100" s="127" t="s">
        <v>375</v>
      </c>
      <c r="B100" s="134">
        <v>18</v>
      </c>
      <c r="C100" s="134">
        <v>19</v>
      </c>
      <c r="D100" s="282">
        <v>1</v>
      </c>
      <c r="E100" s="134">
        <v>1</v>
      </c>
      <c r="F100" s="134">
        <v>1</v>
      </c>
      <c r="G100" s="282">
        <v>0</v>
      </c>
    </row>
    <row r="101" spans="1:7" ht="31.2" x14ac:dyDescent="0.25">
      <c r="A101" s="127" t="s">
        <v>376</v>
      </c>
      <c r="B101" s="134">
        <v>15</v>
      </c>
      <c r="C101" s="134">
        <v>3</v>
      </c>
      <c r="D101" s="282">
        <v>-12</v>
      </c>
      <c r="E101" s="134">
        <v>6</v>
      </c>
      <c r="F101" s="134">
        <v>0</v>
      </c>
      <c r="G101" s="282">
        <v>-6</v>
      </c>
    </row>
    <row r="102" spans="1:7" ht="15.6" x14ac:dyDescent="0.25">
      <c r="A102" s="127" t="s">
        <v>164</v>
      </c>
      <c r="B102" s="134">
        <v>15</v>
      </c>
      <c r="C102" s="134">
        <v>2</v>
      </c>
      <c r="D102" s="282">
        <v>-13</v>
      </c>
      <c r="E102" s="134">
        <v>11</v>
      </c>
      <c r="F102" s="134">
        <v>0</v>
      </c>
      <c r="G102" s="282">
        <v>-11</v>
      </c>
    </row>
    <row r="103" spans="1:7" ht="15.6" x14ac:dyDescent="0.25">
      <c r="A103" s="127" t="s">
        <v>160</v>
      </c>
      <c r="B103" s="134">
        <v>13</v>
      </c>
      <c r="C103" s="134">
        <v>22</v>
      </c>
      <c r="D103" s="282">
        <v>9</v>
      </c>
      <c r="E103" s="134">
        <v>5</v>
      </c>
      <c r="F103" s="134">
        <v>3</v>
      </c>
      <c r="G103" s="282">
        <v>-2</v>
      </c>
    </row>
    <row r="104" spans="1:7" ht="38.4" customHeight="1" x14ac:dyDescent="0.25">
      <c r="A104" s="353" t="s">
        <v>42</v>
      </c>
      <c r="B104" s="353"/>
      <c r="C104" s="353"/>
      <c r="D104" s="353"/>
      <c r="E104" s="353"/>
      <c r="F104" s="353"/>
      <c r="G104" s="353"/>
    </row>
    <row r="105" spans="1:7" ht="15.6" x14ac:dyDescent="0.25">
      <c r="A105" s="127" t="s">
        <v>108</v>
      </c>
      <c r="B105" s="134">
        <v>254</v>
      </c>
      <c r="C105" s="134">
        <v>126</v>
      </c>
      <c r="D105" s="282">
        <v>-128</v>
      </c>
      <c r="E105" s="134">
        <v>91</v>
      </c>
      <c r="F105" s="134">
        <v>42</v>
      </c>
      <c r="G105" s="282">
        <v>-49</v>
      </c>
    </row>
    <row r="106" spans="1:7" ht="15.6" x14ac:dyDescent="0.25">
      <c r="A106" s="127" t="s">
        <v>300</v>
      </c>
      <c r="B106" s="134">
        <v>150</v>
      </c>
      <c r="C106" s="134">
        <v>135</v>
      </c>
      <c r="D106" s="282">
        <v>-15</v>
      </c>
      <c r="E106" s="134">
        <v>37</v>
      </c>
      <c r="F106" s="134">
        <v>34</v>
      </c>
      <c r="G106" s="282">
        <v>-3</v>
      </c>
    </row>
    <row r="107" spans="1:7" ht="15.6" x14ac:dyDescent="0.25">
      <c r="A107" s="126" t="s">
        <v>111</v>
      </c>
      <c r="B107" s="134">
        <v>139</v>
      </c>
      <c r="C107" s="134">
        <v>146</v>
      </c>
      <c r="D107" s="282">
        <v>7</v>
      </c>
      <c r="E107" s="134">
        <v>46</v>
      </c>
      <c r="F107" s="134">
        <v>46</v>
      </c>
      <c r="G107" s="282">
        <v>0</v>
      </c>
    </row>
    <row r="108" spans="1:7" ht="31.2" x14ac:dyDescent="0.25">
      <c r="A108" s="127" t="s">
        <v>129</v>
      </c>
      <c r="B108" s="134">
        <v>95</v>
      </c>
      <c r="C108" s="134">
        <v>58</v>
      </c>
      <c r="D108" s="282">
        <v>-37</v>
      </c>
      <c r="E108" s="134">
        <v>50</v>
      </c>
      <c r="F108" s="134">
        <v>14</v>
      </c>
      <c r="G108" s="282">
        <v>-36</v>
      </c>
    </row>
    <row r="109" spans="1:7" ht="15.6" x14ac:dyDescent="0.25">
      <c r="A109" s="127" t="s">
        <v>133</v>
      </c>
      <c r="B109" s="134">
        <v>77</v>
      </c>
      <c r="C109" s="134">
        <v>38</v>
      </c>
      <c r="D109" s="282">
        <v>-39</v>
      </c>
      <c r="E109" s="134">
        <v>32</v>
      </c>
      <c r="F109" s="134">
        <v>6</v>
      </c>
      <c r="G109" s="282">
        <v>-26</v>
      </c>
    </row>
    <row r="110" spans="1:7" ht="46.8" x14ac:dyDescent="0.25">
      <c r="A110" s="127" t="s">
        <v>202</v>
      </c>
      <c r="B110" s="134">
        <v>65</v>
      </c>
      <c r="C110" s="134">
        <v>37</v>
      </c>
      <c r="D110" s="282">
        <v>-28</v>
      </c>
      <c r="E110" s="134">
        <v>19</v>
      </c>
      <c r="F110" s="134">
        <v>3</v>
      </c>
      <c r="G110" s="282">
        <v>-16</v>
      </c>
    </row>
    <row r="111" spans="1:7" ht="15.6" x14ac:dyDescent="0.25">
      <c r="A111" s="127" t="s">
        <v>126</v>
      </c>
      <c r="B111" s="134">
        <v>60</v>
      </c>
      <c r="C111" s="134">
        <v>71</v>
      </c>
      <c r="D111" s="282">
        <v>11</v>
      </c>
      <c r="E111" s="134">
        <v>19</v>
      </c>
      <c r="F111" s="134">
        <v>27</v>
      </c>
      <c r="G111" s="282">
        <v>8</v>
      </c>
    </row>
    <row r="112" spans="1:7" ht="31.2" x14ac:dyDescent="0.25">
      <c r="A112" s="127" t="s">
        <v>312</v>
      </c>
      <c r="B112" s="134">
        <v>47</v>
      </c>
      <c r="C112" s="134">
        <v>42</v>
      </c>
      <c r="D112" s="282">
        <v>-5</v>
      </c>
      <c r="E112" s="134">
        <v>18</v>
      </c>
      <c r="F112" s="134">
        <v>15</v>
      </c>
      <c r="G112" s="282">
        <v>-3</v>
      </c>
    </row>
    <row r="113" spans="1:7" ht="46.8" x14ac:dyDescent="0.25">
      <c r="A113" s="127" t="s">
        <v>116</v>
      </c>
      <c r="B113" s="134">
        <v>47</v>
      </c>
      <c r="C113" s="134">
        <v>125</v>
      </c>
      <c r="D113" s="282">
        <v>78</v>
      </c>
      <c r="E113" s="134">
        <v>15</v>
      </c>
      <c r="F113" s="134">
        <v>48</v>
      </c>
      <c r="G113" s="282">
        <v>33</v>
      </c>
    </row>
    <row r="114" spans="1:7" ht="15.6" x14ac:dyDescent="0.25">
      <c r="A114" s="127" t="s">
        <v>289</v>
      </c>
      <c r="B114" s="134">
        <v>46</v>
      </c>
      <c r="C114" s="134">
        <v>1</v>
      </c>
      <c r="D114" s="282">
        <v>-45</v>
      </c>
      <c r="E114" s="134">
        <v>29</v>
      </c>
      <c r="F114" s="134">
        <v>0</v>
      </c>
      <c r="G114" s="282">
        <v>-29</v>
      </c>
    </row>
    <row r="115" spans="1:7" ht="15.6" x14ac:dyDescent="0.25">
      <c r="A115" s="127" t="s">
        <v>314</v>
      </c>
      <c r="B115" s="134">
        <v>41</v>
      </c>
      <c r="C115" s="134">
        <v>14</v>
      </c>
      <c r="D115" s="282">
        <v>-27</v>
      </c>
      <c r="E115" s="134">
        <v>27</v>
      </c>
      <c r="F115" s="134">
        <v>4</v>
      </c>
      <c r="G115" s="282">
        <v>-23</v>
      </c>
    </row>
    <row r="116" spans="1:7" ht="15.6" x14ac:dyDescent="0.25">
      <c r="A116" s="127" t="s">
        <v>313</v>
      </c>
      <c r="B116" s="134">
        <v>38</v>
      </c>
      <c r="C116" s="134">
        <v>27</v>
      </c>
      <c r="D116" s="282">
        <v>-11</v>
      </c>
      <c r="E116" s="134">
        <v>17</v>
      </c>
      <c r="F116" s="134">
        <v>11</v>
      </c>
      <c r="G116" s="282">
        <v>-6</v>
      </c>
    </row>
    <row r="117" spans="1:7" ht="31.2" x14ac:dyDescent="0.25">
      <c r="A117" s="127" t="s">
        <v>292</v>
      </c>
      <c r="B117" s="134">
        <v>34</v>
      </c>
      <c r="C117" s="134">
        <v>30</v>
      </c>
      <c r="D117" s="282">
        <v>-4</v>
      </c>
      <c r="E117" s="134">
        <v>14</v>
      </c>
      <c r="F117" s="134">
        <v>4</v>
      </c>
      <c r="G117" s="282">
        <v>-10</v>
      </c>
    </row>
    <row r="118" spans="1:7" ht="15.6" x14ac:dyDescent="0.25">
      <c r="A118" s="127" t="s">
        <v>201</v>
      </c>
      <c r="B118" s="134">
        <v>31</v>
      </c>
      <c r="C118" s="134">
        <v>12</v>
      </c>
      <c r="D118" s="282">
        <v>-19</v>
      </c>
      <c r="E118" s="134">
        <v>18</v>
      </c>
      <c r="F118" s="134">
        <v>2</v>
      </c>
      <c r="G118" s="282">
        <v>-16</v>
      </c>
    </row>
    <row r="119" spans="1:7" ht="15.6" x14ac:dyDescent="0.25">
      <c r="A119" s="127" t="s">
        <v>291</v>
      </c>
      <c r="B119" s="134">
        <v>29</v>
      </c>
      <c r="C119" s="134">
        <v>8</v>
      </c>
      <c r="D119" s="282">
        <v>-21</v>
      </c>
      <c r="E119" s="134">
        <v>18</v>
      </c>
      <c r="F119" s="134">
        <v>1</v>
      </c>
      <c r="G119" s="282">
        <v>-17</v>
      </c>
    </row>
    <row r="120" spans="1:7" ht="38.4" customHeight="1" x14ac:dyDescent="0.25">
      <c r="A120" s="353" t="s">
        <v>167</v>
      </c>
      <c r="B120" s="353"/>
      <c r="C120" s="353"/>
      <c r="D120" s="353"/>
      <c r="E120" s="353"/>
      <c r="F120" s="353"/>
      <c r="G120" s="353"/>
    </row>
    <row r="121" spans="1:7" ht="15.6" x14ac:dyDescent="0.25">
      <c r="A121" s="127" t="s">
        <v>98</v>
      </c>
      <c r="B121" s="134">
        <v>1408</v>
      </c>
      <c r="C121" s="134">
        <v>928</v>
      </c>
      <c r="D121" s="282">
        <v>-480</v>
      </c>
      <c r="E121" s="134">
        <v>482</v>
      </c>
      <c r="F121" s="134">
        <v>110</v>
      </c>
      <c r="G121" s="282">
        <v>-372</v>
      </c>
    </row>
    <row r="122" spans="1:7" ht="46.8" x14ac:dyDescent="0.25">
      <c r="A122" s="127" t="s">
        <v>357</v>
      </c>
      <c r="B122" s="134">
        <v>1283</v>
      </c>
      <c r="C122" s="134">
        <v>1425</v>
      </c>
      <c r="D122" s="282">
        <v>142</v>
      </c>
      <c r="E122" s="134">
        <v>148</v>
      </c>
      <c r="F122" s="134">
        <v>66</v>
      </c>
      <c r="G122" s="282">
        <v>-82</v>
      </c>
    </row>
    <row r="123" spans="1:7" ht="15.6" x14ac:dyDescent="0.25">
      <c r="A123" s="127" t="s">
        <v>109</v>
      </c>
      <c r="B123" s="134">
        <v>1095</v>
      </c>
      <c r="C123" s="134">
        <v>784</v>
      </c>
      <c r="D123" s="282">
        <v>-311</v>
      </c>
      <c r="E123" s="134">
        <v>160</v>
      </c>
      <c r="F123" s="134">
        <v>37</v>
      </c>
      <c r="G123" s="282">
        <v>-123</v>
      </c>
    </row>
    <row r="124" spans="1:7" ht="15.6" x14ac:dyDescent="0.25">
      <c r="A124" s="127" t="s">
        <v>101</v>
      </c>
      <c r="B124" s="134">
        <v>422</v>
      </c>
      <c r="C124" s="134">
        <v>27</v>
      </c>
      <c r="D124" s="282">
        <v>-395</v>
      </c>
      <c r="E124" s="134">
        <v>372</v>
      </c>
      <c r="F124" s="134">
        <v>6</v>
      </c>
      <c r="G124" s="282">
        <v>-366</v>
      </c>
    </row>
    <row r="125" spans="1:7" ht="15.6" x14ac:dyDescent="0.25">
      <c r="A125" s="127" t="s">
        <v>104</v>
      </c>
      <c r="B125" s="134">
        <v>286</v>
      </c>
      <c r="C125" s="134">
        <v>19</v>
      </c>
      <c r="D125" s="282">
        <v>-267</v>
      </c>
      <c r="E125" s="134">
        <v>259</v>
      </c>
      <c r="F125" s="134">
        <v>1</v>
      </c>
      <c r="G125" s="282">
        <v>-258</v>
      </c>
    </row>
    <row r="126" spans="1:7" ht="15.6" x14ac:dyDescent="0.25">
      <c r="A126" s="127" t="s">
        <v>380</v>
      </c>
      <c r="B126" s="134">
        <v>221</v>
      </c>
      <c r="C126" s="134">
        <v>6</v>
      </c>
      <c r="D126" s="282">
        <v>-215</v>
      </c>
      <c r="E126" s="134">
        <v>194</v>
      </c>
      <c r="F126" s="134">
        <v>0</v>
      </c>
      <c r="G126" s="282">
        <v>-194</v>
      </c>
    </row>
    <row r="127" spans="1:7" ht="15.6" x14ac:dyDescent="0.25">
      <c r="A127" s="127" t="s">
        <v>127</v>
      </c>
      <c r="B127" s="134">
        <v>181</v>
      </c>
      <c r="C127" s="134">
        <v>22</v>
      </c>
      <c r="D127" s="282">
        <v>-159</v>
      </c>
      <c r="E127" s="134">
        <v>80</v>
      </c>
      <c r="F127" s="134">
        <v>5</v>
      </c>
      <c r="G127" s="282">
        <v>-75</v>
      </c>
    </row>
    <row r="128" spans="1:7" ht="15.6" x14ac:dyDescent="0.25">
      <c r="A128" s="127" t="s">
        <v>299</v>
      </c>
      <c r="B128" s="134">
        <v>90</v>
      </c>
      <c r="C128" s="134">
        <v>70</v>
      </c>
      <c r="D128" s="282">
        <v>-20</v>
      </c>
      <c r="E128" s="134">
        <v>25</v>
      </c>
      <c r="F128" s="134">
        <v>20</v>
      </c>
      <c r="G128" s="282">
        <v>-5</v>
      </c>
    </row>
    <row r="129" spans="1:7" ht="62.4" x14ac:dyDescent="0.25">
      <c r="A129" s="127" t="s">
        <v>315</v>
      </c>
      <c r="B129" s="134">
        <v>58</v>
      </c>
      <c r="C129" s="134">
        <v>7</v>
      </c>
      <c r="D129" s="282">
        <v>-51</v>
      </c>
      <c r="E129" s="134">
        <v>29</v>
      </c>
      <c r="F129" s="134">
        <v>0</v>
      </c>
      <c r="G129" s="282">
        <v>-29</v>
      </c>
    </row>
    <row r="130" spans="1:7" ht="15.6" x14ac:dyDescent="0.25">
      <c r="A130" s="127" t="s">
        <v>203</v>
      </c>
      <c r="B130" s="134">
        <v>57</v>
      </c>
      <c r="C130" s="134">
        <v>24</v>
      </c>
      <c r="D130" s="282">
        <v>-33</v>
      </c>
      <c r="E130" s="134">
        <v>30</v>
      </c>
      <c r="F130" s="134">
        <v>8</v>
      </c>
      <c r="G130" s="282">
        <v>-22</v>
      </c>
    </row>
    <row r="131" spans="1:7" ht="15.6" x14ac:dyDescent="0.25">
      <c r="A131" s="127" t="s">
        <v>377</v>
      </c>
      <c r="B131" s="134">
        <v>46</v>
      </c>
      <c r="C131" s="134">
        <v>24</v>
      </c>
      <c r="D131" s="282">
        <v>-22</v>
      </c>
      <c r="E131" s="134">
        <v>21</v>
      </c>
      <c r="F131" s="134">
        <v>2</v>
      </c>
      <c r="G131" s="282">
        <v>-19</v>
      </c>
    </row>
    <row r="132" spans="1:7" ht="15.6" x14ac:dyDescent="0.25">
      <c r="A132" s="127" t="s">
        <v>379</v>
      </c>
      <c r="B132" s="134">
        <v>45</v>
      </c>
      <c r="C132" s="134">
        <v>6</v>
      </c>
      <c r="D132" s="282">
        <v>-39</v>
      </c>
      <c r="E132" s="134">
        <v>24</v>
      </c>
      <c r="F132" s="134">
        <v>2</v>
      </c>
      <c r="G132" s="282">
        <v>-22</v>
      </c>
    </row>
    <row r="133" spans="1:7" ht="15.6" x14ac:dyDescent="0.25">
      <c r="A133" s="127" t="s">
        <v>378</v>
      </c>
      <c r="B133" s="134">
        <v>39</v>
      </c>
      <c r="C133" s="134">
        <v>5</v>
      </c>
      <c r="D133" s="282">
        <v>-34</v>
      </c>
      <c r="E133" s="134">
        <v>7</v>
      </c>
      <c r="F133" s="134">
        <v>0</v>
      </c>
      <c r="G133" s="282">
        <v>-7</v>
      </c>
    </row>
    <row r="134" spans="1:7" ht="15.6" x14ac:dyDescent="0.25">
      <c r="A134" s="127" t="s">
        <v>168</v>
      </c>
      <c r="B134" s="134">
        <v>37</v>
      </c>
      <c r="C134" s="134">
        <v>47</v>
      </c>
      <c r="D134" s="282">
        <v>10</v>
      </c>
      <c r="E134" s="134">
        <v>12</v>
      </c>
      <c r="F134" s="134">
        <v>11</v>
      </c>
      <c r="G134" s="282">
        <v>-1</v>
      </c>
    </row>
    <row r="135" spans="1:7" ht="15.6" x14ac:dyDescent="0.25">
      <c r="A135" s="127" t="s">
        <v>204</v>
      </c>
      <c r="B135" s="134">
        <v>36</v>
      </c>
      <c r="C135" s="134">
        <v>56</v>
      </c>
      <c r="D135" s="282">
        <v>20</v>
      </c>
      <c r="E135" s="134">
        <v>13</v>
      </c>
      <c r="F135" s="134">
        <v>11</v>
      </c>
      <c r="G135" s="282">
        <v>-2</v>
      </c>
    </row>
    <row r="136" spans="1:7" ht="38.4" customHeight="1" x14ac:dyDescent="0.25">
      <c r="A136" s="353" t="s">
        <v>171</v>
      </c>
      <c r="B136" s="353"/>
      <c r="C136" s="353"/>
      <c r="D136" s="353"/>
      <c r="E136" s="353"/>
      <c r="F136" s="353"/>
      <c r="G136" s="353"/>
    </row>
    <row r="137" spans="1:7" ht="15.6" x14ac:dyDescent="0.25">
      <c r="A137" s="127" t="s">
        <v>99</v>
      </c>
      <c r="B137" s="134">
        <v>1521</v>
      </c>
      <c r="C137" s="134">
        <v>919</v>
      </c>
      <c r="D137" s="282">
        <v>-602</v>
      </c>
      <c r="E137" s="134">
        <v>614</v>
      </c>
      <c r="F137" s="134">
        <v>135</v>
      </c>
      <c r="G137" s="282">
        <v>-479</v>
      </c>
    </row>
    <row r="138" spans="1:7" ht="22.2" customHeight="1" x14ac:dyDescent="0.25">
      <c r="A138" s="127" t="s">
        <v>103</v>
      </c>
      <c r="B138" s="134">
        <v>585</v>
      </c>
      <c r="C138" s="134">
        <v>277</v>
      </c>
      <c r="D138" s="282">
        <v>-308</v>
      </c>
      <c r="E138" s="134">
        <v>304</v>
      </c>
      <c r="F138" s="134">
        <v>47</v>
      </c>
      <c r="G138" s="282">
        <v>-257</v>
      </c>
    </row>
    <row r="139" spans="1:7" ht="15.6" x14ac:dyDescent="0.25">
      <c r="A139" s="127" t="s">
        <v>112</v>
      </c>
      <c r="B139" s="134">
        <v>414</v>
      </c>
      <c r="C139" s="134">
        <v>194</v>
      </c>
      <c r="D139" s="282">
        <v>-220</v>
      </c>
      <c r="E139" s="134">
        <v>231</v>
      </c>
      <c r="F139" s="134">
        <v>19</v>
      </c>
      <c r="G139" s="282">
        <v>-212</v>
      </c>
    </row>
    <row r="140" spans="1:7" ht="15.6" x14ac:dyDescent="0.25">
      <c r="A140" s="127" t="s">
        <v>131</v>
      </c>
      <c r="B140" s="134">
        <v>183</v>
      </c>
      <c r="C140" s="134">
        <v>132</v>
      </c>
      <c r="D140" s="282">
        <v>-51</v>
      </c>
      <c r="E140" s="134">
        <v>100</v>
      </c>
      <c r="F140" s="134">
        <v>8</v>
      </c>
      <c r="G140" s="282">
        <v>-92</v>
      </c>
    </row>
    <row r="141" spans="1:7" ht="15.6" x14ac:dyDescent="0.25">
      <c r="A141" s="126" t="s">
        <v>119</v>
      </c>
      <c r="B141" s="134">
        <v>176</v>
      </c>
      <c r="C141" s="134">
        <v>67</v>
      </c>
      <c r="D141" s="282">
        <v>-109</v>
      </c>
      <c r="E141" s="134">
        <v>81</v>
      </c>
      <c r="F141" s="134">
        <v>10</v>
      </c>
      <c r="G141" s="282">
        <v>-71</v>
      </c>
    </row>
    <row r="142" spans="1:7" ht="15.6" x14ac:dyDescent="0.25">
      <c r="A142" s="127" t="s">
        <v>110</v>
      </c>
      <c r="B142" s="134">
        <v>152</v>
      </c>
      <c r="C142" s="134">
        <v>131</v>
      </c>
      <c r="D142" s="282">
        <v>-21</v>
      </c>
      <c r="E142" s="134">
        <v>63</v>
      </c>
      <c r="F142" s="134">
        <v>52</v>
      </c>
      <c r="G142" s="282">
        <v>-11</v>
      </c>
    </row>
    <row r="143" spans="1:7" ht="15.6" x14ac:dyDescent="0.25">
      <c r="A143" s="127" t="s">
        <v>114</v>
      </c>
      <c r="B143" s="134">
        <v>132</v>
      </c>
      <c r="C143" s="134">
        <v>143</v>
      </c>
      <c r="D143" s="282">
        <v>11</v>
      </c>
      <c r="E143" s="134">
        <v>69</v>
      </c>
      <c r="F143" s="134">
        <v>33</v>
      </c>
      <c r="G143" s="282">
        <v>-36</v>
      </c>
    </row>
    <row r="144" spans="1:7" ht="15.6" x14ac:dyDescent="0.25">
      <c r="A144" s="127" t="s">
        <v>115</v>
      </c>
      <c r="B144" s="134">
        <v>132</v>
      </c>
      <c r="C144" s="134">
        <v>64</v>
      </c>
      <c r="D144" s="282">
        <v>-68</v>
      </c>
      <c r="E144" s="134">
        <v>60</v>
      </c>
      <c r="F144" s="134">
        <v>22</v>
      </c>
      <c r="G144" s="282">
        <v>-38</v>
      </c>
    </row>
    <row r="145" spans="1:7" ht="15.6" x14ac:dyDescent="0.25">
      <c r="A145" s="127" t="s">
        <v>125</v>
      </c>
      <c r="B145" s="134">
        <v>128</v>
      </c>
      <c r="C145" s="134">
        <v>64</v>
      </c>
      <c r="D145" s="282">
        <v>-64</v>
      </c>
      <c r="E145" s="134">
        <v>46</v>
      </c>
      <c r="F145" s="134">
        <v>17</v>
      </c>
      <c r="G145" s="282">
        <v>-29</v>
      </c>
    </row>
    <row r="146" spans="1:7" ht="15.6" x14ac:dyDescent="0.25">
      <c r="A146" s="127" t="s">
        <v>130</v>
      </c>
      <c r="B146" s="134">
        <v>95</v>
      </c>
      <c r="C146" s="134">
        <v>117</v>
      </c>
      <c r="D146" s="282">
        <v>22</v>
      </c>
      <c r="E146" s="134">
        <v>44</v>
      </c>
      <c r="F146" s="134">
        <v>43</v>
      </c>
      <c r="G146" s="282">
        <v>-1</v>
      </c>
    </row>
    <row r="147" spans="1:7" ht="15.6" x14ac:dyDescent="0.25">
      <c r="A147" s="127" t="s">
        <v>216</v>
      </c>
      <c r="B147" s="134">
        <v>94</v>
      </c>
      <c r="C147" s="134">
        <v>7</v>
      </c>
      <c r="D147" s="282">
        <v>-87</v>
      </c>
      <c r="E147" s="134">
        <v>76</v>
      </c>
      <c r="F147" s="134">
        <v>0</v>
      </c>
      <c r="G147" s="282">
        <v>-76</v>
      </c>
    </row>
    <row r="148" spans="1:7" ht="15.6" x14ac:dyDescent="0.25">
      <c r="A148" s="127" t="s">
        <v>206</v>
      </c>
      <c r="B148" s="134">
        <v>70</v>
      </c>
      <c r="C148" s="134">
        <v>32</v>
      </c>
      <c r="D148" s="282">
        <v>-38</v>
      </c>
      <c r="E148" s="134">
        <v>28</v>
      </c>
      <c r="F148" s="134">
        <v>11</v>
      </c>
      <c r="G148" s="282">
        <v>-17</v>
      </c>
    </row>
    <row r="149" spans="1:7" ht="31.2" x14ac:dyDescent="0.25">
      <c r="A149" s="127" t="s">
        <v>134</v>
      </c>
      <c r="B149" s="134">
        <v>63</v>
      </c>
      <c r="C149" s="134">
        <v>46</v>
      </c>
      <c r="D149" s="282">
        <v>-17</v>
      </c>
      <c r="E149" s="134">
        <v>27</v>
      </c>
      <c r="F149" s="134">
        <v>16</v>
      </c>
      <c r="G149" s="282">
        <v>-11</v>
      </c>
    </row>
    <row r="150" spans="1:7" ht="15.6" x14ac:dyDescent="0.25">
      <c r="A150" s="127" t="s">
        <v>183</v>
      </c>
      <c r="B150" s="134">
        <v>53</v>
      </c>
      <c r="C150" s="134">
        <v>29</v>
      </c>
      <c r="D150" s="282">
        <v>-24</v>
      </c>
      <c r="E150" s="134">
        <v>25</v>
      </c>
      <c r="F150" s="134">
        <v>14</v>
      </c>
      <c r="G150" s="282">
        <v>-11</v>
      </c>
    </row>
    <row r="151" spans="1:7" ht="15.6" x14ac:dyDescent="0.25">
      <c r="A151" s="127" t="s">
        <v>296</v>
      </c>
      <c r="B151" s="134">
        <v>49</v>
      </c>
      <c r="C151" s="134">
        <v>0</v>
      </c>
      <c r="D151" s="282">
        <v>-49</v>
      </c>
      <c r="E151" s="134">
        <v>36</v>
      </c>
      <c r="F151" s="134">
        <v>0</v>
      </c>
      <c r="G151" s="282">
        <v>-36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6" zoomScale="80" zoomScaleNormal="55" zoomScaleSheetLayoutView="80" workbookViewId="0">
      <selection sqref="A1:XFD1048576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36" t="s">
        <v>12</v>
      </c>
      <c r="B1" s="336"/>
      <c r="C1" s="336"/>
      <c r="D1" s="336"/>
      <c r="E1" s="336"/>
      <c r="F1" s="336"/>
    </row>
    <row r="2" spans="1:14" s="19" customFormat="1" ht="21" x14ac:dyDescent="0.3">
      <c r="A2" s="20"/>
      <c r="B2" s="335" t="s">
        <v>13</v>
      </c>
      <c r="C2" s="336"/>
      <c r="D2" s="336"/>
      <c r="E2" s="336"/>
      <c r="F2" s="336"/>
    </row>
    <row r="3" spans="1:14" s="1" customFormat="1" ht="15.6" customHeight="1" x14ac:dyDescent="0.3">
      <c r="A3" s="2"/>
      <c r="B3" s="337" t="s">
        <v>8</v>
      </c>
      <c r="C3" s="338"/>
      <c r="D3" s="338"/>
      <c r="E3" s="338"/>
      <c r="F3" s="338"/>
    </row>
    <row r="4" spans="1:14" s="1" customFormat="1" ht="15.6" customHeight="1" x14ac:dyDescent="0.3">
      <c r="A4" s="2"/>
      <c r="B4" s="337" t="s">
        <v>9</v>
      </c>
      <c r="C4" s="338"/>
      <c r="D4" s="338"/>
      <c r="E4" s="338"/>
      <c r="F4" s="338"/>
    </row>
    <row r="5" spans="1:14" s="23" customFormat="1" x14ac:dyDescent="0.3">
      <c r="A5" s="21"/>
      <c r="B5" s="21"/>
      <c r="C5" s="21"/>
      <c r="D5" s="21"/>
      <c r="E5" s="21"/>
      <c r="F5" s="22" t="s">
        <v>172</v>
      </c>
    </row>
    <row r="6" spans="1:14" s="5" customFormat="1" ht="24.75" customHeight="1" x14ac:dyDescent="0.3">
      <c r="A6" s="4"/>
      <c r="B6" s="330"/>
      <c r="C6" s="331" t="s">
        <v>495</v>
      </c>
      <c r="D6" s="331" t="s">
        <v>496</v>
      </c>
      <c r="E6" s="333" t="s">
        <v>11</v>
      </c>
      <c r="F6" s="333"/>
    </row>
    <row r="7" spans="1:14" s="5" customFormat="1" ht="39" customHeight="1" x14ac:dyDescent="0.3">
      <c r="A7" s="4"/>
      <c r="B7" s="330"/>
      <c r="C7" s="332"/>
      <c r="D7" s="332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SUM(C10:C28)</f>
        <v>5212</v>
      </c>
      <c r="D8" s="26">
        <f>SUM(D10:D28)</f>
        <v>5580</v>
      </c>
      <c r="E8" s="27">
        <f>D8/C8*100</f>
        <v>107.06062931696086</v>
      </c>
      <c r="F8" s="26">
        <f>D8-C8</f>
        <v>368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177</v>
      </c>
      <c r="D10" s="14">
        <v>0</v>
      </c>
      <c r="E10" s="15">
        <f>D10/C10*100</f>
        <v>0</v>
      </c>
      <c r="F10" s="14">
        <f>D10-C10</f>
        <v>-177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 t="e">
        <f t="shared" ref="E11:E28" si="0">D11/C11*100</f>
        <v>#DIV/0!</v>
      </c>
      <c r="F11" s="14">
        <f t="shared" ref="F11:F28" si="1">D11-C11</f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1127</v>
      </c>
      <c r="D12" s="14">
        <v>103</v>
      </c>
      <c r="E12" s="15">
        <f t="shared" si="0"/>
        <v>9.1393078970718715</v>
      </c>
      <c r="F12" s="14">
        <f t="shared" si="1"/>
        <v>-1024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 t="e">
        <f t="shared" si="0"/>
        <v>#DIV/0!</v>
      </c>
      <c r="F13" s="14">
        <f t="shared" si="1"/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12</v>
      </c>
      <c r="D14" s="14">
        <v>33</v>
      </c>
      <c r="E14" s="15">
        <f t="shared" si="0"/>
        <v>275</v>
      </c>
      <c r="F14" s="14">
        <f t="shared" si="1"/>
        <v>21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147</v>
      </c>
      <c r="D15" s="14">
        <v>4</v>
      </c>
      <c r="E15" s="15">
        <f t="shared" si="0"/>
        <v>2.7210884353741496</v>
      </c>
      <c r="F15" s="14">
        <f t="shared" si="1"/>
        <v>-143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3</v>
      </c>
      <c r="D16" s="14">
        <v>72</v>
      </c>
      <c r="E16" s="15">
        <f t="shared" si="0"/>
        <v>2400</v>
      </c>
      <c r="F16" s="14">
        <f t="shared" si="1"/>
        <v>69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276</v>
      </c>
      <c r="D17" s="14">
        <v>114</v>
      </c>
      <c r="E17" s="15">
        <f t="shared" si="0"/>
        <v>41.304347826086953</v>
      </c>
      <c r="F17" s="14">
        <f t="shared" si="1"/>
        <v>-162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0</v>
      </c>
      <c r="D18" s="14">
        <v>7</v>
      </c>
      <c r="E18" s="15" t="e">
        <f t="shared" si="0"/>
        <v>#DIV/0!</v>
      </c>
      <c r="F18" s="14">
        <f t="shared" si="1"/>
        <v>7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29</v>
      </c>
      <c r="D19" s="14">
        <v>0</v>
      </c>
      <c r="E19" s="15">
        <f t="shared" si="0"/>
        <v>0</v>
      </c>
      <c r="F19" s="14">
        <f t="shared" si="1"/>
        <v>-29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0</v>
      </c>
      <c r="D20" s="14">
        <v>192</v>
      </c>
      <c r="E20" s="15" t="e">
        <f t="shared" si="0"/>
        <v>#DIV/0!</v>
      </c>
      <c r="F20" s="14">
        <f t="shared" si="1"/>
        <v>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0</v>
      </c>
      <c r="D21" s="14">
        <v>41</v>
      </c>
      <c r="E21" s="15" t="e">
        <f t="shared" si="0"/>
        <v>#DIV/0!</v>
      </c>
      <c r="F21" s="14">
        <f t="shared" si="1"/>
        <v>41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34</v>
      </c>
      <c r="D22" s="14">
        <v>134</v>
      </c>
      <c r="E22" s="15">
        <f t="shared" si="0"/>
        <v>394.11764705882354</v>
      </c>
      <c r="F22" s="14">
        <f t="shared" si="1"/>
        <v>100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256</v>
      </c>
      <c r="D23" s="14">
        <v>18</v>
      </c>
      <c r="E23" s="15">
        <f t="shared" si="0"/>
        <v>7.03125</v>
      </c>
      <c r="F23" s="14">
        <f t="shared" si="1"/>
        <v>-238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1140</v>
      </c>
      <c r="D24" s="14">
        <v>3056</v>
      </c>
      <c r="E24" s="15">
        <f t="shared" si="0"/>
        <v>268.07017543859649</v>
      </c>
      <c r="F24" s="14">
        <f t="shared" si="1"/>
        <v>1916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9</v>
      </c>
      <c r="D25" s="14">
        <v>188</v>
      </c>
      <c r="E25" s="15">
        <f t="shared" si="0"/>
        <v>2088.8888888888891</v>
      </c>
      <c r="F25" s="14">
        <f t="shared" si="1"/>
        <v>179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1993</v>
      </c>
      <c r="D26" s="14">
        <v>1596</v>
      </c>
      <c r="E26" s="15">
        <f t="shared" si="0"/>
        <v>80.080280983442037</v>
      </c>
      <c r="F26" s="14">
        <f t="shared" si="1"/>
        <v>-397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2</v>
      </c>
      <c r="D27" s="14">
        <v>19</v>
      </c>
      <c r="E27" s="15">
        <f t="shared" si="0"/>
        <v>950</v>
      </c>
      <c r="F27" s="14">
        <f t="shared" si="1"/>
        <v>17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7</v>
      </c>
      <c r="D28" s="14">
        <v>3</v>
      </c>
      <c r="E28" s="15">
        <f t="shared" si="0"/>
        <v>42.857142857142854</v>
      </c>
      <c r="F28" s="14">
        <f t="shared" si="1"/>
        <v>-4</v>
      </c>
      <c r="H28" s="10"/>
      <c r="I28" s="10"/>
      <c r="J28" s="28"/>
      <c r="K28" s="17"/>
      <c r="L28" s="29"/>
      <c r="N28" s="29"/>
    </row>
    <row r="29" spans="2:14" x14ac:dyDescent="0.35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0.44140625" style="108" customWidth="1"/>
    <col min="4" max="4" width="25.33203125" style="108" customWidth="1"/>
    <col min="5" max="16384" width="9.109375" style="108"/>
  </cols>
  <sheetData>
    <row r="1" spans="1:6" ht="31.95" customHeight="1" x14ac:dyDescent="0.3">
      <c r="B1" s="348" t="s">
        <v>274</v>
      </c>
      <c r="C1" s="348"/>
      <c r="D1" s="348"/>
    </row>
    <row r="2" spans="1:6" ht="20.25" customHeight="1" x14ac:dyDescent="0.3">
      <c r="B2" s="348" t="s">
        <v>91</v>
      </c>
      <c r="C2" s="348"/>
      <c r="D2" s="348"/>
    </row>
    <row r="3" spans="1:6" ht="7.5" customHeight="1" x14ac:dyDescent="0.3"/>
    <row r="4" spans="1:6" s="109" customFormat="1" ht="35.4" customHeight="1" x14ac:dyDescent="0.3">
      <c r="A4" s="252"/>
      <c r="B4" s="250" t="s">
        <v>92</v>
      </c>
      <c r="C4" s="251" t="s">
        <v>479</v>
      </c>
      <c r="D4" s="249" t="s">
        <v>503</v>
      </c>
    </row>
    <row r="5" spans="1:6" x14ac:dyDescent="0.3">
      <c r="A5" s="110">
        <v>1</v>
      </c>
      <c r="B5" s="111" t="s">
        <v>105</v>
      </c>
      <c r="C5" s="134">
        <v>752</v>
      </c>
      <c r="D5" s="134">
        <v>342</v>
      </c>
      <c r="F5" s="130"/>
    </row>
    <row r="6" spans="1:6" x14ac:dyDescent="0.3">
      <c r="A6" s="110">
        <v>2</v>
      </c>
      <c r="B6" s="111" t="s">
        <v>99</v>
      </c>
      <c r="C6" s="134">
        <v>738</v>
      </c>
      <c r="D6" s="134">
        <v>317</v>
      </c>
      <c r="F6" s="130"/>
    </row>
    <row r="7" spans="1:6" x14ac:dyDescent="0.3">
      <c r="A7" s="110">
        <v>3</v>
      </c>
      <c r="B7" s="111" t="s">
        <v>100</v>
      </c>
      <c r="C7" s="134">
        <v>660</v>
      </c>
      <c r="D7" s="134">
        <v>348</v>
      </c>
      <c r="F7" s="130"/>
    </row>
    <row r="8" spans="1:6" s="112" customFormat="1" x14ac:dyDescent="0.3">
      <c r="A8" s="110">
        <v>4</v>
      </c>
      <c r="B8" s="111" t="s">
        <v>198</v>
      </c>
      <c r="C8" s="134">
        <v>580</v>
      </c>
      <c r="D8" s="134">
        <v>258</v>
      </c>
      <c r="F8" s="130"/>
    </row>
    <row r="9" spans="1:6" s="112" customFormat="1" x14ac:dyDescent="0.3">
      <c r="A9" s="110">
        <v>5</v>
      </c>
      <c r="B9" s="111" t="s">
        <v>103</v>
      </c>
      <c r="C9" s="134">
        <v>573</v>
      </c>
      <c r="D9" s="134">
        <v>297</v>
      </c>
      <c r="F9" s="130"/>
    </row>
    <row r="10" spans="1:6" s="112" customFormat="1" x14ac:dyDescent="0.3">
      <c r="A10" s="110">
        <v>6</v>
      </c>
      <c r="B10" s="111" t="s">
        <v>102</v>
      </c>
      <c r="C10" s="134">
        <v>559</v>
      </c>
      <c r="D10" s="134">
        <v>202</v>
      </c>
      <c r="F10" s="130"/>
    </row>
    <row r="11" spans="1:6" s="112" customFormat="1" x14ac:dyDescent="0.3">
      <c r="A11" s="110">
        <v>7</v>
      </c>
      <c r="B11" s="111" t="s">
        <v>287</v>
      </c>
      <c r="C11" s="134">
        <v>552</v>
      </c>
      <c r="D11" s="134">
        <v>235</v>
      </c>
      <c r="F11" s="130"/>
    </row>
    <row r="12" spans="1:6" s="112" customFormat="1" x14ac:dyDescent="0.3">
      <c r="A12" s="110">
        <v>8</v>
      </c>
      <c r="B12" s="111" t="s">
        <v>106</v>
      </c>
      <c r="C12" s="134">
        <v>482</v>
      </c>
      <c r="D12" s="134">
        <v>220</v>
      </c>
      <c r="F12" s="130"/>
    </row>
    <row r="13" spans="1:6" s="112" customFormat="1" ht="31.2" x14ac:dyDescent="0.3">
      <c r="A13" s="110">
        <v>9</v>
      </c>
      <c r="B13" s="111" t="s">
        <v>318</v>
      </c>
      <c r="C13" s="134">
        <v>451</v>
      </c>
      <c r="D13" s="134">
        <v>283</v>
      </c>
      <c r="F13" s="130"/>
    </row>
    <row r="14" spans="1:6" s="112" customFormat="1" ht="78" x14ac:dyDescent="0.3">
      <c r="A14" s="110">
        <v>10</v>
      </c>
      <c r="B14" s="111" t="s">
        <v>356</v>
      </c>
      <c r="C14" s="134">
        <v>365</v>
      </c>
      <c r="D14" s="134">
        <v>143</v>
      </c>
      <c r="F14" s="130"/>
    </row>
    <row r="15" spans="1:6" s="112" customFormat="1" ht="31.2" x14ac:dyDescent="0.3">
      <c r="A15" s="110">
        <v>11</v>
      </c>
      <c r="B15" s="111" t="s">
        <v>288</v>
      </c>
      <c r="C15" s="134">
        <v>335</v>
      </c>
      <c r="D15" s="134">
        <v>152</v>
      </c>
      <c r="F15" s="130"/>
    </row>
    <row r="16" spans="1:6" s="112" customFormat="1" x14ac:dyDescent="0.3">
      <c r="A16" s="110">
        <v>12</v>
      </c>
      <c r="B16" s="111" t="s">
        <v>124</v>
      </c>
      <c r="C16" s="134">
        <v>258</v>
      </c>
      <c r="D16" s="134">
        <v>115</v>
      </c>
      <c r="F16" s="130"/>
    </row>
    <row r="17" spans="1:6" s="112" customFormat="1" x14ac:dyDescent="0.3">
      <c r="A17" s="110">
        <v>13</v>
      </c>
      <c r="B17" s="111" t="s">
        <v>108</v>
      </c>
      <c r="C17" s="134">
        <v>253</v>
      </c>
      <c r="D17" s="134">
        <v>91</v>
      </c>
      <c r="F17" s="130"/>
    </row>
    <row r="18" spans="1:6" s="112" customFormat="1" x14ac:dyDescent="0.3">
      <c r="A18" s="110">
        <v>14</v>
      </c>
      <c r="B18" s="111" t="s">
        <v>117</v>
      </c>
      <c r="C18" s="134">
        <v>251</v>
      </c>
      <c r="D18" s="134">
        <v>106</v>
      </c>
      <c r="F18" s="130"/>
    </row>
    <row r="19" spans="1:6" s="112" customFormat="1" x14ac:dyDescent="0.3">
      <c r="A19" s="110">
        <v>15</v>
      </c>
      <c r="B19" s="111" t="s">
        <v>212</v>
      </c>
      <c r="C19" s="134">
        <v>248</v>
      </c>
      <c r="D19" s="134">
        <v>193</v>
      </c>
      <c r="F19" s="130"/>
    </row>
    <row r="20" spans="1:6" s="112" customFormat="1" x14ac:dyDescent="0.3">
      <c r="A20" s="110">
        <v>16</v>
      </c>
      <c r="B20" s="111" t="s">
        <v>139</v>
      </c>
      <c r="C20" s="134">
        <v>242</v>
      </c>
      <c r="D20" s="134">
        <v>133</v>
      </c>
      <c r="F20" s="130"/>
    </row>
    <row r="21" spans="1:6" s="112" customFormat="1" x14ac:dyDescent="0.3">
      <c r="A21" s="110">
        <v>17</v>
      </c>
      <c r="B21" s="111" t="s">
        <v>113</v>
      </c>
      <c r="C21" s="134">
        <v>221</v>
      </c>
      <c r="D21" s="134">
        <v>108</v>
      </c>
      <c r="F21" s="130"/>
    </row>
    <row r="22" spans="1:6" s="112" customFormat="1" x14ac:dyDescent="0.3">
      <c r="A22" s="110">
        <v>18</v>
      </c>
      <c r="B22" s="111" t="s">
        <v>132</v>
      </c>
      <c r="C22" s="134">
        <v>197</v>
      </c>
      <c r="D22" s="134">
        <v>100</v>
      </c>
      <c r="F22" s="130"/>
    </row>
    <row r="23" spans="1:6" s="112" customFormat="1" x14ac:dyDescent="0.3">
      <c r="A23" s="110">
        <v>19</v>
      </c>
      <c r="B23" s="111" t="s">
        <v>355</v>
      </c>
      <c r="C23" s="134">
        <v>183</v>
      </c>
      <c r="D23" s="134">
        <v>70</v>
      </c>
      <c r="F23" s="130"/>
    </row>
    <row r="24" spans="1:6" s="112" customFormat="1" x14ac:dyDescent="0.3">
      <c r="A24" s="110">
        <v>20</v>
      </c>
      <c r="B24" s="111" t="s">
        <v>154</v>
      </c>
      <c r="C24" s="134">
        <v>146</v>
      </c>
      <c r="D24" s="134">
        <v>73</v>
      </c>
      <c r="F24" s="130"/>
    </row>
    <row r="25" spans="1:6" s="112" customFormat="1" x14ac:dyDescent="0.3">
      <c r="A25" s="110">
        <v>21</v>
      </c>
      <c r="B25" s="111" t="s">
        <v>303</v>
      </c>
      <c r="C25" s="134">
        <v>145</v>
      </c>
      <c r="D25" s="134">
        <v>77</v>
      </c>
      <c r="F25" s="130"/>
    </row>
    <row r="26" spans="1:6" s="112" customFormat="1" x14ac:dyDescent="0.3">
      <c r="A26" s="110">
        <v>22</v>
      </c>
      <c r="B26" s="111" t="s">
        <v>120</v>
      </c>
      <c r="C26" s="134">
        <v>141</v>
      </c>
      <c r="D26" s="134">
        <v>49</v>
      </c>
      <c r="F26" s="130"/>
    </row>
    <row r="27" spans="1:6" s="112" customFormat="1" x14ac:dyDescent="0.3">
      <c r="A27" s="110">
        <v>23</v>
      </c>
      <c r="B27" s="111" t="s">
        <v>122</v>
      </c>
      <c r="C27" s="134">
        <v>125</v>
      </c>
      <c r="D27" s="134">
        <v>61</v>
      </c>
      <c r="F27" s="130"/>
    </row>
    <row r="28" spans="1:6" s="112" customFormat="1" x14ac:dyDescent="0.3">
      <c r="A28" s="110">
        <v>24</v>
      </c>
      <c r="B28" s="111" t="s">
        <v>125</v>
      </c>
      <c r="C28" s="134">
        <v>122</v>
      </c>
      <c r="D28" s="134">
        <v>45</v>
      </c>
      <c r="F28" s="130"/>
    </row>
    <row r="29" spans="1:6" s="112" customFormat="1" x14ac:dyDescent="0.3">
      <c r="A29" s="110">
        <v>25</v>
      </c>
      <c r="B29" s="111" t="s">
        <v>119</v>
      </c>
      <c r="C29" s="134">
        <v>116</v>
      </c>
      <c r="D29" s="134">
        <v>52</v>
      </c>
      <c r="F29" s="130"/>
    </row>
    <row r="30" spans="1:6" s="112" customFormat="1" x14ac:dyDescent="0.3">
      <c r="A30" s="110">
        <v>26</v>
      </c>
      <c r="B30" s="111" t="s">
        <v>196</v>
      </c>
      <c r="C30" s="134">
        <v>115</v>
      </c>
      <c r="D30" s="134">
        <v>53</v>
      </c>
      <c r="F30" s="130"/>
    </row>
    <row r="31" spans="1:6" s="112" customFormat="1" ht="31.2" x14ac:dyDescent="0.3">
      <c r="A31" s="110">
        <v>27</v>
      </c>
      <c r="B31" s="111" t="s">
        <v>155</v>
      </c>
      <c r="C31" s="134">
        <v>112</v>
      </c>
      <c r="D31" s="134">
        <v>61</v>
      </c>
      <c r="F31" s="130"/>
    </row>
    <row r="32" spans="1:6" s="112" customFormat="1" x14ac:dyDescent="0.3">
      <c r="A32" s="110">
        <v>28</v>
      </c>
      <c r="B32" s="111" t="s">
        <v>282</v>
      </c>
      <c r="C32" s="134">
        <v>109</v>
      </c>
      <c r="D32" s="134">
        <v>66</v>
      </c>
      <c r="F32" s="130"/>
    </row>
    <row r="33" spans="1:6" s="112" customFormat="1" x14ac:dyDescent="0.3">
      <c r="A33" s="110">
        <v>29</v>
      </c>
      <c r="B33" s="111" t="s">
        <v>153</v>
      </c>
      <c r="C33" s="134">
        <v>103</v>
      </c>
      <c r="D33" s="134">
        <v>62</v>
      </c>
      <c r="F33" s="130"/>
    </row>
    <row r="34" spans="1:6" s="112" customFormat="1" x14ac:dyDescent="0.3">
      <c r="A34" s="110">
        <v>30</v>
      </c>
      <c r="B34" s="111" t="s">
        <v>114</v>
      </c>
      <c r="C34" s="134">
        <v>101</v>
      </c>
      <c r="D34" s="134">
        <v>52</v>
      </c>
      <c r="F34" s="130"/>
    </row>
    <row r="35" spans="1:6" s="112" customFormat="1" x14ac:dyDescent="0.3">
      <c r="A35" s="110">
        <v>31</v>
      </c>
      <c r="B35" s="113" t="s">
        <v>276</v>
      </c>
      <c r="C35" s="134">
        <v>98</v>
      </c>
      <c r="D35" s="134">
        <v>54</v>
      </c>
      <c r="F35" s="130"/>
    </row>
    <row r="36" spans="1:6" s="112" customFormat="1" x14ac:dyDescent="0.3">
      <c r="A36" s="110">
        <v>32</v>
      </c>
      <c r="B36" s="111" t="s">
        <v>156</v>
      </c>
      <c r="C36" s="134">
        <v>98</v>
      </c>
      <c r="D36" s="134">
        <v>52</v>
      </c>
      <c r="F36" s="130"/>
    </row>
    <row r="37" spans="1:6" s="112" customFormat="1" x14ac:dyDescent="0.3">
      <c r="A37" s="110">
        <v>33</v>
      </c>
      <c r="B37" s="111" t="s">
        <v>118</v>
      </c>
      <c r="C37" s="134">
        <v>96</v>
      </c>
      <c r="D37" s="134">
        <v>41</v>
      </c>
      <c r="F37" s="130"/>
    </row>
    <row r="38" spans="1:6" s="112" customFormat="1" x14ac:dyDescent="0.3">
      <c r="A38" s="110">
        <v>34</v>
      </c>
      <c r="B38" s="111" t="s">
        <v>152</v>
      </c>
      <c r="C38" s="134">
        <v>96</v>
      </c>
      <c r="D38" s="134">
        <v>49</v>
      </c>
      <c r="F38" s="130"/>
    </row>
    <row r="39" spans="1:6" s="112" customFormat="1" x14ac:dyDescent="0.3">
      <c r="A39" s="110">
        <v>35</v>
      </c>
      <c r="B39" s="111" t="s">
        <v>115</v>
      </c>
      <c r="C39" s="134">
        <v>96</v>
      </c>
      <c r="D39" s="134">
        <v>40</v>
      </c>
      <c r="F39" s="130"/>
    </row>
    <row r="40" spans="1:6" s="112" customFormat="1" x14ac:dyDescent="0.3">
      <c r="A40" s="110">
        <v>36</v>
      </c>
      <c r="B40" s="111" t="s">
        <v>195</v>
      </c>
      <c r="C40" s="134">
        <v>93</v>
      </c>
      <c r="D40" s="134">
        <v>41</v>
      </c>
      <c r="F40" s="130"/>
    </row>
    <row r="41" spans="1:6" x14ac:dyDescent="0.3">
      <c r="A41" s="110">
        <v>37</v>
      </c>
      <c r="B41" s="114" t="s">
        <v>127</v>
      </c>
      <c r="C41" s="115">
        <v>93</v>
      </c>
      <c r="D41" s="115">
        <v>45</v>
      </c>
      <c r="F41" s="130"/>
    </row>
    <row r="42" spans="1:6" x14ac:dyDescent="0.3">
      <c r="A42" s="110">
        <v>38</v>
      </c>
      <c r="B42" s="116" t="s">
        <v>188</v>
      </c>
      <c r="C42" s="115">
        <v>79</v>
      </c>
      <c r="D42" s="115">
        <v>41</v>
      </c>
      <c r="F42" s="130"/>
    </row>
    <row r="43" spans="1:6" x14ac:dyDescent="0.3">
      <c r="A43" s="110">
        <v>39</v>
      </c>
      <c r="B43" s="111" t="s">
        <v>131</v>
      </c>
      <c r="C43" s="115">
        <v>78</v>
      </c>
      <c r="D43" s="115">
        <v>43</v>
      </c>
      <c r="F43" s="130"/>
    </row>
    <row r="44" spans="1:6" x14ac:dyDescent="0.3">
      <c r="A44" s="110">
        <v>40</v>
      </c>
      <c r="B44" s="111" t="s">
        <v>279</v>
      </c>
      <c r="C44" s="115">
        <v>77</v>
      </c>
      <c r="D44" s="115">
        <v>28</v>
      </c>
      <c r="F44" s="130"/>
    </row>
    <row r="45" spans="1:6" ht="31.2" x14ac:dyDescent="0.3">
      <c r="A45" s="110">
        <v>41</v>
      </c>
      <c r="B45" s="111" t="s">
        <v>319</v>
      </c>
      <c r="C45" s="115">
        <v>77</v>
      </c>
      <c r="D45" s="115">
        <v>40</v>
      </c>
      <c r="F45" s="130"/>
    </row>
    <row r="46" spans="1:6" x14ac:dyDescent="0.3">
      <c r="A46" s="110">
        <v>42</v>
      </c>
      <c r="B46" s="111" t="s">
        <v>130</v>
      </c>
      <c r="C46" s="115">
        <v>77</v>
      </c>
      <c r="D46" s="115">
        <v>39</v>
      </c>
      <c r="F46" s="130"/>
    </row>
    <row r="47" spans="1:6" x14ac:dyDescent="0.3">
      <c r="A47" s="110">
        <v>43</v>
      </c>
      <c r="B47" s="117" t="s">
        <v>107</v>
      </c>
      <c r="C47" s="115">
        <v>76</v>
      </c>
      <c r="D47" s="115">
        <v>48</v>
      </c>
      <c r="F47" s="130"/>
    </row>
    <row r="48" spans="1:6" x14ac:dyDescent="0.3">
      <c r="A48" s="110">
        <v>44</v>
      </c>
      <c r="B48" s="117" t="s">
        <v>112</v>
      </c>
      <c r="C48" s="115">
        <v>76</v>
      </c>
      <c r="D48" s="115">
        <v>45</v>
      </c>
      <c r="F48" s="130"/>
    </row>
    <row r="49" spans="1:6" x14ac:dyDescent="0.3">
      <c r="A49" s="110">
        <v>45</v>
      </c>
      <c r="B49" s="117" t="s">
        <v>149</v>
      </c>
      <c r="C49" s="115">
        <v>74</v>
      </c>
      <c r="D49" s="115">
        <v>29</v>
      </c>
      <c r="F49" s="130"/>
    </row>
    <row r="50" spans="1:6" x14ac:dyDescent="0.3">
      <c r="A50" s="110">
        <v>46</v>
      </c>
      <c r="B50" s="117" t="s">
        <v>368</v>
      </c>
      <c r="C50" s="115">
        <v>72</v>
      </c>
      <c r="D50" s="115">
        <v>25</v>
      </c>
      <c r="F50" s="130"/>
    </row>
    <row r="51" spans="1:6" x14ac:dyDescent="0.3">
      <c r="A51" s="110">
        <v>47</v>
      </c>
      <c r="B51" s="117" t="s">
        <v>142</v>
      </c>
      <c r="C51" s="115">
        <v>70</v>
      </c>
      <c r="D51" s="115">
        <v>38</v>
      </c>
      <c r="F51" s="130"/>
    </row>
    <row r="52" spans="1:6" ht="31.2" x14ac:dyDescent="0.3">
      <c r="A52" s="110">
        <v>48</v>
      </c>
      <c r="B52" s="117" t="s">
        <v>384</v>
      </c>
      <c r="C52" s="115">
        <v>69</v>
      </c>
      <c r="D52" s="115">
        <v>30</v>
      </c>
      <c r="F52" s="130"/>
    </row>
    <row r="53" spans="1:6" x14ac:dyDescent="0.3">
      <c r="A53" s="110">
        <v>49</v>
      </c>
      <c r="B53" s="117" t="s">
        <v>166</v>
      </c>
      <c r="C53" s="115">
        <v>69</v>
      </c>
      <c r="D53" s="115">
        <v>34</v>
      </c>
      <c r="F53" s="130"/>
    </row>
    <row r="54" spans="1:6" x14ac:dyDescent="0.3">
      <c r="A54" s="110">
        <v>50</v>
      </c>
      <c r="B54" s="116" t="s">
        <v>144</v>
      </c>
      <c r="C54" s="115">
        <v>68</v>
      </c>
      <c r="D54" s="115">
        <v>34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81" zoomScaleNormal="81" zoomScaleSheetLayoutView="90" workbookViewId="0">
      <selection activeCell="A5" sqref="A5:C5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48" t="s">
        <v>277</v>
      </c>
      <c r="B1" s="348"/>
      <c r="C1" s="348"/>
    </row>
    <row r="2" spans="1:9" s="120" customFormat="1" ht="20.399999999999999" x14ac:dyDescent="0.35">
      <c r="A2" s="352" t="s">
        <v>137</v>
      </c>
      <c r="B2" s="352"/>
      <c r="C2" s="352"/>
    </row>
    <row r="4" spans="1:9" s="109" customFormat="1" ht="35.4" customHeight="1" x14ac:dyDescent="0.3">
      <c r="A4" s="250" t="s">
        <v>92</v>
      </c>
      <c r="B4" s="251" t="s">
        <v>479</v>
      </c>
      <c r="C4" s="249" t="s">
        <v>503</v>
      </c>
    </row>
    <row r="5" spans="1:9" ht="38.4" customHeight="1" x14ac:dyDescent="0.25">
      <c r="A5" s="353" t="s">
        <v>138</v>
      </c>
      <c r="B5" s="353"/>
      <c r="C5" s="353"/>
      <c r="I5" s="125"/>
    </row>
    <row r="6" spans="1:9" ht="15.6" x14ac:dyDescent="0.25">
      <c r="A6" s="126" t="s">
        <v>139</v>
      </c>
      <c r="B6" s="164">
        <v>242</v>
      </c>
      <c r="C6" s="164">
        <v>133</v>
      </c>
      <c r="D6" s="165"/>
      <c r="I6" s="125"/>
    </row>
    <row r="7" spans="1:9" ht="15.6" x14ac:dyDescent="0.25">
      <c r="A7" s="127" t="s">
        <v>303</v>
      </c>
      <c r="B7" s="134">
        <v>145</v>
      </c>
      <c r="C7" s="134">
        <v>77</v>
      </c>
    </row>
    <row r="8" spans="1:9" ht="15.6" x14ac:dyDescent="0.25">
      <c r="A8" s="127" t="s">
        <v>276</v>
      </c>
      <c r="B8" s="134">
        <v>98</v>
      </c>
      <c r="C8" s="134">
        <v>54</v>
      </c>
      <c r="D8" s="165"/>
    </row>
    <row r="9" spans="1:9" ht="15.6" x14ac:dyDescent="0.25">
      <c r="A9" s="127" t="s">
        <v>118</v>
      </c>
      <c r="B9" s="134">
        <v>96</v>
      </c>
      <c r="C9" s="134">
        <v>41</v>
      </c>
    </row>
    <row r="10" spans="1:9" ht="15.6" x14ac:dyDescent="0.25">
      <c r="A10" s="127" t="s">
        <v>279</v>
      </c>
      <c r="B10" s="134">
        <v>77</v>
      </c>
      <c r="C10" s="134">
        <v>28</v>
      </c>
      <c r="D10" s="165"/>
    </row>
    <row r="11" spans="1:9" ht="15.6" x14ac:dyDescent="0.25">
      <c r="A11" s="127" t="s">
        <v>142</v>
      </c>
      <c r="B11" s="134">
        <v>70</v>
      </c>
      <c r="C11" s="134">
        <v>38</v>
      </c>
    </row>
    <row r="12" spans="1:9" ht="31.2" x14ac:dyDescent="0.25">
      <c r="A12" s="127" t="s">
        <v>278</v>
      </c>
      <c r="B12" s="134">
        <v>66</v>
      </c>
      <c r="C12" s="134">
        <v>49</v>
      </c>
      <c r="D12" s="165"/>
    </row>
    <row r="13" spans="1:9" ht="15.6" x14ac:dyDescent="0.25">
      <c r="A13" s="128" t="s">
        <v>141</v>
      </c>
      <c r="B13" s="134">
        <v>65</v>
      </c>
      <c r="C13" s="134">
        <v>26</v>
      </c>
    </row>
    <row r="14" spans="1:9" ht="15.6" x14ac:dyDescent="0.25">
      <c r="A14" s="128" t="s">
        <v>468</v>
      </c>
      <c r="B14" s="134">
        <v>60</v>
      </c>
      <c r="C14" s="134">
        <v>44</v>
      </c>
      <c r="D14" s="165"/>
    </row>
    <row r="15" spans="1:9" ht="15.6" x14ac:dyDescent="0.25">
      <c r="A15" s="128" t="s">
        <v>186</v>
      </c>
      <c r="B15" s="134">
        <v>60</v>
      </c>
      <c r="C15" s="134">
        <v>29</v>
      </c>
    </row>
    <row r="16" spans="1:9" ht="15.6" x14ac:dyDescent="0.25">
      <c r="A16" s="128" t="s">
        <v>280</v>
      </c>
      <c r="B16" s="134">
        <v>58</v>
      </c>
      <c r="C16" s="134">
        <v>31</v>
      </c>
      <c r="D16" s="165"/>
    </row>
    <row r="17" spans="1:4" ht="31.2" x14ac:dyDescent="0.25">
      <c r="A17" s="126" t="s">
        <v>185</v>
      </c>
      <c r="B17" s="134">
        <v>57</v>
      </c>
      <c r="C17" s="134">
        <v>30</v>
      </c>
    </row>
    <row r="18" spans="1:4" ht="31.2" x14ac:dyDescent="0.25">
      <c r="A18" s="127" t="s">
        <v>367</v>
      </c>
      <c r="B18" s="134">
        <v>53</v>
      </c>
      <c r="C18" s="134">
        <v>28</v>
      </c>
      <c r="D18" s="165"/>
    </row>
    <row r="19" spans="1:4" ht="15.6" x14ac:dyDescent="0.25">
      <c r="A19" s="127" t="s">
        <v>140</v>
      </c>
      <c r="B19" s="134">
        <v>50</v>
      </c>
      <c r="C19" s="134">
        <v>20</v>
      </c>
    </row>
    <row r="20" spans="1:4" ht="16.2" customHeight="1" x14ac:dyDescent="0.25">
      <c r="A20" s="127" t="s">
        <v>458</v>
      </c>
      <c r="B20" s="134">
        <v>48</v>
      </c>
      <c r="C20" s="134">
        <v>26</v>
      </c>
      <c r="D20" s="165"/>
    </row>
    <row r="21" spans="1:4" ht="38.4" customHeight="1" x14ac:dyDescent="0.25">
      <c r="A21" s="353" t="s">
        <v>37</v>
      </c>
      <c r="B21" s="353"/>
      <c r="C21" s="353"/>
    </row>
    <row r="22" spans="1:4" ht="31.2" x14ac:dyDescent="0.25">
      <c r="A22" s="127" t="s">
        <v>318</v>
      </c>
      <c r="B22" s="134">
        <v>451</v>
      </c>
      <c r="C22" s="134">
        <v>283</v>
      </c>
      <c r="D22" s="165"/>
    </row>
    <row r="23" spans="1:4" ht="15.6" x14ac:dyDescent="0.25">
      <c r="A23" s="127" t="s">
        <v>132</v>
      </c>
      <c r="B23" s="134">
        <v>197</v>
      </c>
      <c r="C23" s="134">
        <v>100</v>
      </c>
    </row>
    <row r="24" spans="1:4" ht="15.6" x14ac:dyDescent="0.25">
      <c r="A24" s="127" t="s">
        <v>188</v>
      </c>
      <c r="B24" s="134">
        <v>79</v>
      </c>
      <c r="C24" s="134">
        <v>41</v>
      </c>
      <c r="D24" s="165"/>
    </row>
    <row r="25" spans="1:4" ht="16.8" customHeight="1" x14ac:dyDescent="0.25">
      <c r="A25" s="127" t="s">
        <v>319</v>
      </c>
      <c r="B25" s="134">
        <v>77</v>
      </c>
      <c r="C25" s="134">
        <v>40</v>
      </c>
    </row>
    <row r="26" spans="1:4" ht="15.6" x14ac:dyDescent="0.25">
      <c r="A26" s="127" t="s">
        <v>368</v>
      </c>
      <c r="B26" s="134">
        <v>72</v>
      </c>
      <c r="C26" s="134">
        <v>25</v>
      </c>
      <c r="D26" s="165"/>
    </row>
    <row r="27" spans="1:4" ht="15.6" x14ac:dyDescent="0.25">
      <c r="A27" s="127" t="s">
        <v>144</v>
      </c>
      <c r="B27" s="134">
        <v>68</v>
      </c>
      <c r="C27" s="134">
        <v>34</v>
      </c>
    </row>
    <row r="28" spans="1:4" ht="15.6" x14ac:dyDescent="0.25">
      <c r="A28" s="127" t="s">
        <v>320</v>
      </c>
      <c r="B28" s="134">
        <v>61</v>
      </c>
      <c r="C28" s="134">
        <v>30</v>
      </c>
      <c r="D28" s="165"/>
    </row>
    <row r="29" spans="1:4" ht="31.2" x14ac:dyDescent="0.25">
      <c r="A29" s="127" t="s">
        <v>321</v>
      </c>
      <c r="B29" s="134">
        <v>60</v>
      </c>
      <c r="C29" s="134">
        <v>27</v>
      </c>
    </row>
    <row r="30" spans="1:4" ht="15.6" x14ac:dyDescent="0.25">
      <c r="A30" s="127" t="s">
        <v>178</v>
      </c>
      <c r="B30" s="134">
        <v>49</v>
      </c>
      <c r="C30" s="134">
        <v>26</v>
      </c>
      <c r="D30" s="165"/>
    </row>
    <row r="31" spans="1:4" ht="15.6" x14ac:dyDescent="0.25">
      <c r="A31" s="127" t="s">
        <v>382</v>
      </c>
      <c r="B31" s="134">
        <v>41</v>
      </c>
      <c r="C31" s="134">
        <v>26</v>
      </c>
    </row>
    <row r="32" spans="1:4" ht="15.6" x14ac:dyDescent="0.25">
      <c r="A32" s="127" t="s">
        <v>281</v>
      </c>
      <c r="B32" s="134">
        <v>38</v>
      </c>
      <c r="C32" s="134">
        <v>20</v>
      </c>
      <c r="D32" s="165"/>
    </row>
    <row r="33" spans="1:4" ht="15.6" x14ac:dyDescent="0.25">
      <c r="A33" s="127" t="s">
        <v>404</v>
      </c>
      <c r="B33" s="134">
        <v>33</v>
      </c>
      <c r="C33" s="134">
        <v>24</v>
      </c>
    </row>
    <row r="34" spans="1:4" ht="15.6" x14ac:dyDescent="0.25">
      <c r="A34" s="127" t="s">
        <v>135</v>
      </c>
      <c r="B34" s="134">
        <v>33</v>
      </c>
      <c r="C34" s="134">
        <v>17</v>
      </c>
      <c r="D34" s="165"/>
    </row>
    <row r="35" spans="1:4" ht="31.2" x14ac:dyDescent="0.25">
      <c r="A35" s="127" t="s">
        <v>469</v>
      </c>
      <c r="B35" s="134">
        <v>31</v>
      </c>
      <c r="C35" s="134">
        <v>17</v>
      </c>
    </row>
    <row r="36" spans="1:4" ht="15.6" x14ac:dyDescent="0.25">
      <c r="A36" s="127" t="s">
        <v>485</v>
      </c>
      <c r="B36" s="134">
        <v>27</v>
      </c>
      <c r="C36" s="134">
        <v>14</v>
      </c>
      <c r="D36" s="165"/>
    </row>
    <row r="37" spans="1:4" ht="38.4" customHeight="1" x14ac:dyDescent="0.25">
      <c r="A37" s="353" t="s">
        <v>38</v>
      </c>
      <c r="B37" s="353"/>
      <c r="C37" s="353"/>
    </row>
    <row r="38" spans="1:4" ht="15.6" x14ac:dyDescent="0.25">
      <c r="A38" s="128" t="s">
        <v>105</v>
      </c>
      <c r="B38" s="134">
        <v>752</v>
      </c>
      <c r="C38" s="134">
        <v>342</v>
      </c>
      <c r="D38" s="165"/>
    </row>
    <row r="39" spans="1:4" ht="15.6" x14ac:dyDescent="0.25">
      <c r="A39" s="128" t="s">
        <v>113</v>
      </c>
      <c r="B39" s="134">
        <v>221</v>
      </c>
      <c r="C39" s="134">
        <v>108</v>
      </c>
    </row>
    <row r="40" spans="1:4" ht="15.6" x14ac:dyDescent="0.25">
      <c r="A40" s="128" t="s">
        <v>355</v>
      </c>
      <c r="B40" s="134">
        <v>183</v>
      </c>
      <c r="C40" s="134">
        <v>70</v>
      </c>
      <c r="D40" s="165"/>
    </row>
    <row r="41" spans="1:4" ht="15.6" x14ac:dyDescent="0.25">
      <c r="A41" s="128" t="s">
        <v>282</v>
      </c>
      <c r="B41" s="134">
        <v>109</v>
      </c>
      <c r="C41" s="134">
        <v>66</v>
      </c>
    </row>
    <row r="42" spans="1:4" ht="15.6" x14ac:dyDescent="0.25">
      <c r="A42" s="128" t="s">
        <v>149</v>
      </c>
      <c r="B42" s="134">
        <v>74</v>
      </c>
      <c r="C42" s="134">
        <v>29</v>
      </c>
      <c r="D42" s="165"/>
    </row>
    <row r="43" spans="1:4" ht="15.6" x14ac:dyDescent="0.25">
      <c r="A43" s="128" t="s">
        <v>189</v>
      </c>
      <c r="B43" s="134">
        <v>67</v>
      </c>
      <c r="C43" s="134">
        <v>29</v>
      </c>
    </row>
    <row r="44" spans="1:4" ht="15.6" x14ac:dyDescent="0.25">
      <c r="A44" s="128" t="s">
        <v>123</v>
      </c>
      <c r="B44" s="134">
        <v>66</v>
      </c>
      <c r="C44" s="134">
        <v>29</v>
      </c>
      <c r="D44" s="165"/>
    </row>
    <row r="45" spans="1:4" ht="15.6" x14ac:dyDescent="0.25">
      <c r="A45" s="128" t="s">
        <v>146</v>
      </c>
      <c r="B45" s="134">
        <v>63</v>
      </c>
      <c r="C45" s="134">
        <v>16</v>
      </c>
    </row>
    <row r="46" spans="1:4" ht="15.6" x14ac:dyDescent="0.25">
      <c r="A46" s="128" t="s">
        <v>283</v>
      </c>
      <c r="B46" s="134">
        <v>41</v>
      </c>
      <c r="C46" s="134">
        <v>19</v>
      </c>
      <c r="D46" s="165"/>
    </row>
    <row r="47" spans="1:4" ht="15.6" x14ac:dyDescent="0.25">
      <c r="A47" s="128" t="s">
        <v>284</v>
      </c>
      <c r="B47" s="134">
        <v>40</v>
      </c>
      <c r="C47" s="134">
        <v>15</v>
      </c>
    </row>
    <row r="48" spans="1:4" ht="15.6" x14ac:dyDescent="0.25">
      <c r="A48" s="128" t="s">
        <v>192</v>
      </c>
      <c r="B48" s="134">
        <v>33</v>
      </c>
      <c r="C48" s="134">
        <v>14</v>
      </c>
      <c r="D48" s="165"/>
    </row>
    <row r="49" spans="1:4" ht="15.6" x14ac:dyDescent="0.25">
      <c r="A49" s="128" t="s">
        <v>190</v>
      </c>
      <c r="B49" s="134">
        <v>26</v>
      </c>
      <c r="C49" s="134">
        <v>13</v>
      </c>
    </row>
    <row r="50" spans="1:4" ht="15.6" x14ac:dyDescent="0.25">
      <c r="A50" s="128" t="s">
        <v>457</v>
      </c>
      <c r="B50" s="134">
        <v>26</v>
      </c>
      <c r="C50" s="134">
        <v>22</v>
      </c>
      <c r="D50" s="165"/>
    </row>
    <row r="51" spans="1:4" ht="31.2" x14ac:dyDescent="0.25">
      <c r="A51" s="128" t="s">
        <v>383</v>
      </c>
      <c r="B51" s="134">
        <v>22</v>
      </c>
      <c r="C51" s="134">
        <v>10</v>
      </c>
    </row>
    <row r="52" spans="1:4" ht="15.6" x14ac:dyDescent="0.25">
      <c r="A52" s="128" t="s">
        <v>470</v>
      </c>
      <c r="B52" s="134">
        <v>20</v>
      </c>
      <c r="C52" s="134">
        <v>9</v>
      </c>
      <c r="D52" s="165"/>
    </row>
    <row r="53" spans="1:4" ht="38.4" customHeight="1" x14ac:dyDescent="0.25">
      <c r="A53" s="353" t="s">
        <v>39</v>
      </c>
      <c r="B53" s="353"/>
      <c r="C53" s="353"/>
    </row>
    <row r="54" spans="1:4" ht="15.6" x14ac:dyDescent="0.25">
      <c r="A54" s="127" t="s">
        <v>124</v>
      </c>
      <c r="B54" s="164">
        <v>258</v>
      </c>
      <c r="C54" s="164">
        <v>115</v>
      </c>
      <c r="D54" s="165"/>
    </row>
    <row r="55" spans="1:4" ht="15.6" x14ac:dyDescent="0.25">
      <c r="A55" s="127" t="s">
        <v>117</v>
      </c>
      <c r="B55" s="134">
        <v>251</v>
      </c>
      <c r="C55" s="134">
        <v>106</v>
      </c>
    </row>
    <row r="56" spans="1:4" ht="15.6" x14ac:dyDescent="0.25">
      <c r="A56" s="127" t="s">
        <v>212</v>
      </c>
      <c r="B56" s="134">
        <v>248</v>
      </c>
      <c r="C56" s="134">
        <v>193</v>
      </c>
      <c r="D56" s="165"/>
    </row>
    <row r="57" spans="1:4" ht="15.6" x14ac:dyDescent="0.25">
      <c r="A57" s="127" t="s">
        <v>154</v>
      </c>
      <c r="B57" s="129">
        <v>146</v>
      </c>
      <c r="C57" s="129">
        <v>73</v>
      </c>
    </row>
    <row r="58" spans="1:4" ht="31.2" x14ac:dyDescent="0.25">
      <c r="A58" s="127" t="s">
        <v>155</v>
      </c>
      <c r="B58" s="134">
        <v>112</v>
      </c>
      <c r="C58" s="134">
        <v>61</v>
      </c>
      <c r="D58" s="165"/>
    </row>
    <row r="59" spans="1:4" ht="15.6" x14ac:dyDescent="0.25">
      <c r="A59" s="127" t="s">
        <v>153</v>
      </c>
      <c r="B59" s="134">
        <v>103</v>
      </c>
      <c r="C59" s="134">
        <v>62</v>
      </c>
    </row>
    <row r="60" spans="1:4" ht="15.6" x14ac:dyDescent="0.25">
      <c r="A60" s="127" t="s">
        <v>152</v>
      </c>
      <c r="B60" s="134">
        <v>96</v>
      </c>
      <c r="C60" s="134">
        <v>49</v>
      </c>
      <c r="D60" s="165"/>
    </row>
    <row r="61" spans="1:4" ht="15.6" x14ac:dyDescent="0.25">
      <c r="A61" s="127" t="s">
        <v>194</v>
      </c>
      <c r="B61" s="134">
        <v>66</v>
      </c>
      <c r="C61" s="134">
        <v>32</v>
      </c>
    </row>
    <row r="62" spans="1:4" ht="15.6" x14ac:dyDescent="0.25">
      <c r="A62" s="127" t="s">
        <v>275</v>
      </c>
      <c r="B62" s="134">
        <v>64</v>
      </c>
      <c r="C62" s="134">
        <v>31</v>
      </c>
      <c r="D62" s="165"/>
    </row>
    <row r="63" spans="1:4" ht="15.6" x14ac:dyDescent="0.25">
      <c r="A63" s="127" t="s">
        <v>150</v>
      </c>
      <c r="B63" s="134">
        <v>52</v>
      </c>
      <c r="C63" s="134">
        <v>32</v>
      </c>
    </row>
    <row r="64" spans="1:4" ht="15.6" x14ac:dyDescent="0.25">
      <c r="A64" s="127" t="s">
        <v>286</v>
      </c>
      <c r="B64" s="134">
        <v>52</v>
      </c>
      <c r="C64" s="134">
        <v>23</v>
      </c>
      <c r="D64" s="165"/>
    </row>
    <row r="65" spans="1:5" ht="15.6" x14ac:dyDescent="0.25">
      <c r="A65" s="127" t="s">
        <v>151</v>
      </c>
      <c r="B65" s="134">
        <v>52</v>
      </c>
      <c r="C65" s="134">
        <v>23</v>
      </c>
    </row>
    <row r="66" spans="1:5" ht="15.6" x14ac:dyDescent="0.25">
      <c r="A66" s="127" t="s">
        <v>285</v>
      </c>
      <c r="B66" s="134">
        <v>40</v>
      </c>
      <c r="C66" s="134">
        <v>18</v>
      </c>
      <c r="D66" s="165"/>
    </row>
    <row r="67" spans="1:5" ht="15.6" x14ac:dyDescent="0.25">
      <c r="A67" s="127" t="s">
        <v>484</v>
      </c>
      <c r="B67" s="134">
        <v>32</v>
      </c>
      <c r="C67" s="134">
        <v>15</v>
      </c>
    </row>
    <row r="68" spans="1:5" ht="15.6" x14ac:dyDescent="0.25">
      <c r="A68" s="127" t="s">
        <v>175</v>
      </c>
      <c r="B68" s="134">
        <v>31</v>
      </c>
      <c r="C68" s="134">
        <v>13</v>
      </c>
      <c r="D68" s="165"/>
      <c r="E68" s="165"/>
    </row>
    <row r="69" spans="1:5" ht="38.4" customHeight="1" x14ac:dyDescent="0.25">
      <c r="A69" s="353" t="s">
        <v>40</v>
      </c>
      <c r="B69" s="353"/>
      <c r="C69" s="353"/>
    </row>
    <row r="70" spans="1:5" ht="15.6" x14ac:dyDescent="0.25">
      <c r="A70" s="127" t="s">
        <v>100</v>
      </c>
      <c r="B70" s="134">
        <v>660</v>
      </c>
      <c r="C70" s="134">
        <v>348</v>
      </c>
      <c r="D70" s="165"/>
    </row>
    <row r="71" spans="1:5" ht="15.6" x14ac:dyDescent="0.25">
      <c r="A71" s="127" t="s">
        <v>102</v>
      </c>
      <c r="B71" s="134">
        <v>559</v>
      </c>
      <c r="C71" s="134">
        <v>202</v>
      </c>
    </row>
    <row r="72" spans="1:5" ht="15.6" x14ac:dyDescent="0.25">
      <c r="A72" s="127" t="s">
        <v>287</v>
      </c>
      <c r="B72" s="134">
        <v>552</v>
      </c>
      <c r="C72" s="134">
        <v>235</v>
      </c>
      <c r="D72" s="165"/>
    </row>
    <row r="73" spans="1:5" ht="15.6" x14ac:dyDescent="0.25">
      <c r="A73" s="127" t="s">
        <v>106</v>
      </c>
      <c r="B73" s="134">
        <v>482</v>
      </c>
      <c r="C73" s="134">
        <v>220</v>
      </c>
    </row>
    <row r="74" spans="1:5" ht="78" x14ac:dyDescent="0.25">
      <c r="A74" s="127" t="s">
        <v>356</v>
      </c>
      <c r="B74" s="134">
        <v>365</v>
      </c>
      <c r="C74" s="134">
        <v>143</v>
      </c>
      <c r="D74" s="165"/>
    </row>
    <row r="75" spans="1:5" ht="15.6" x14ac:dyDescent="0.25">
      <c r="A75" s="127" t="s">
        <v>120</v>
      </c>
      <c r="B75" s="134">
        <v>141</v>
      </c>
      <c r="C75" s="134">
        <v>49</v>
      </c>
    </row>
    <row r="76" spans="1:5" ht="15.6" x14ac:dyDescent="0.25">
      <c r="A76" s="127" t="s">
        <v>122</v>
      </c>
      <c r="B76" s="134">
        <v>125</v>
      </c>
      <c r="C76" s="134">
        <v>61</v>
      </c>
      <c r="D76" s="165"/>
    </row>
    <row r="77" spans="1:5" ht="15.6" x14ac:dyDescent="0.25">
      <c r="A77" s="127" t="s">
        <v>196</v>
      </c>
      <c r="B77" s="134">
        <v>115</v>
      </c>
      <c r="C77" s="134">
        <v>53</v>
      </c>
    </row>
    <row r="78" spans="1:5" ht="15.6" x14ac:dyDescent="0.25">
      <c r="A78" s="127" t="s">
        <v>156</v>
      </c>
      <c r="B78" s="134">
        <v>98</v>
      </c>
      <c r="C78" s="134">
        <v>52</v>
      </c>
      <c r="D78" s="165"/>
    </row>
    <row r="79" spans="1:5" ht="15.6" x14ac:dyDescent="0.25">
      <c r="A79" s="127" t="s">
        <v>195</v>
      </c>
      <c r="B79" s="134">
        <v>93</v>
      </c>
      <c r="C79" s="134">
        <v>41</v>
      </c>
    </row>
    <row r="80" spans="1:5" ht="15.6" x14ac:dyDescent="0.25">
      <c r="A80" s="127" t="s">
        <v>107</v>
      </c>
      <c r="B80" s="134">
        <v>76</v>
      </c>
      <c r="C80" s="134">
        <v>48</v>
      </c>
      <c r="D80" s="165"/>
    </row>
    <row r="81" spans="1:4" ht="31.2" x14ac:dyDescent="0.25">
      <c r="A81" s="127" t="s">
        <v>384</v>
      </c>
      <c r="B81" s="134">
        <v>69</v>
      </c>
      <c r="C81" s="134">
        <v>30</v>
      </c>
    </row>
    <row r="82" spans="1:4" ht="15.6" x14ac:dyDescent="0.25">
      <c r="A82" s="127" t="s">
        <v>157</v>
      </c>
      <c r="B82" s="134">
        <v>64</v>
      </c>
      <c r="C82" s="134">
        <v>35</v>
      </c>
      <c r="D82" s="165"/>
    </row>
    <row r="83" spans="1:4" ht="15.6" x14ac:dyDescent="0.25">
      <c r="A83" s="127" t="s">
        <v>128</v>
      </c>
      <c r="B83" s="134">
        <v>52</v>
      </c>
      <c r="C83" s="134">
        <v>26</v>
      </c>
    </row>
    <row r="84" spans="1:4" ht="15.6" x14ac:dyDescent="0.25">
      <c r="A84" s="127" t="s">
        <v>385</v>
      </c>
      <c r="B84" s="134">
        <v>50</v>
      </c>
      <c r="C84" s="134">
        <v>28</v>
      </c>
      <c r="D84" s="165"/>
    </row>
    <row r="85" spans="1:4" ht="38.4" customHeight="1" x14ac:dyDescent="0.25">
      <c r="A85" s="353" t="s">
        <v>158</v>
      </c>
      <c r="B85" s="353"/>
      <c r="C85" s="353"/>
    </row>
    <row r="86" spans="1:4" ht="15.6" x14ac:dyDescent="0.25">
      <c r="A86" s="127" t="s">
        <v>198</v>
      </c>
      <c r="B86" s="134">
        <v>580</v>
      </c>
      <c r="C86" s="134">
        <v>258</v>
      </c>
      <c r="D86" s="165"/>
    </row>
    <row r="87" spans="1:4" ht="31.2" x14ac:dyDescent="0.25">
      <c r="A87" s="127" t="s">
        <v>288</v>
      </c>
      <c r="B87" s="134">
        <v>335</v>
      </c>
      <c r="C87" s="134">
        <v>152</v>
      </c>
    </row>
    <row r="88" spans="1:4" ht="15.6" x14ac:dyDescent="0.25">
      <c r="A88" s="127" t="s">
        <v>166</v>
      </c>
      <c r="B88" s="134">
        <v>69</v>
      </c>
      <c r="C88" s="134">
        <v>34</v>
      </c>
      <c r="D88" s="165"/>
    </row>
    <row r="89" spans="1:4" ht="15.6" x14ac:dyDescent="0.25">
      <c r="A89" s="127" t="s">
        <v>162</v>
      </c>
      <c r="B89" s="134">
        <v>54</v>
      </c>
      <c r="C89" s="134">
        <v>2</v>
      </c>
    </row>
    <row r="90" spans="1:4" ht="15.6" x14ac:dyDescent="0.25">
      <c r="A90" s="127" t="s">
        <v>159</v>
      </c>
      <c r="B90" s="134">
        <v>41</v>
      </c>
      <c r="C90" s="134">
        <v>21</v>
      </c>
      <c r="D90" s="165"/>
    </row>
    <row r="91" spans="1:4" ht="15.6" x14ac:dyDescent="0.25">
      <c r="A91" s="127" t="s">
        <v>200</v>
      </c>
      <c r="B91" s="134">
        <v>38</v>
      </c>
      <c r="C91" s="134">
        <v>21</v>
      </c>
    </row>
    <row r="92" spans="1:4" ht="15.6" x14ac:dyDescent="0.25">
      <c r="A92" s="127" t="s">
        <v>213</v>
      </c>
      <c r="B92" s="134">
        <v>20</v>
      </c>
      <c r="C92" s="134">
        <v>15</v>
      </c>
      <c r="D92" s="165"/>
    </row>
    <row r="93" spans="1:4" ht="15.6" x14ac:dyDescent="0.25">
      <c r="A93" s="127" t="s">
        <v>163</v>
      </c>
      <c r="B93" s="134">
        <v>17</v>
      </c>
      <c r="C93" s="134">
        <v>5</v>
      </c>
    </row>
    <row r="94" spans="1:4" ht="15.6" x14ac:dyDescent="0.25">
      <c r="A94" s="127" t="s">
        <v>164</v>
      </c>
      <c r="B94" s="134">
        <v>8</v>
      </c>
      <c r="C94" s="134">
        <v>6</v>
      </c>
      <c r="D94" s="165"/>
    </row>
    <row r="95" spans="1:4" ht="15.6" x14ac:dyDescent="0.25">
      <c r="A95" s="127" t="s">
        <v>179</v>
      </c>
      <c r="B95" s="134">
        <v>7</v>
      </c>
      <c r="C95" s="134">
        <v>5</v>
      </c>
    </row>
    <row r="96" spans="1:4" ht="46.8" x14ac:dyDescent="0.25">
      <c r="A96" s="127" t="s">
        <v>375</v>
      </c>
      <c r="B96" s="134">
        <v>7</v>
      </c>
      <c r="C96" s="134">
        <v>0</v>
      </c>
      <c r="D96" s="165"/>
    </row>
    <row r="97" spans="1:4" ht="15.6" x14ac:dyDescent="0.25">
      <c r="A97" s="127" t="s">
        <v>160</v>
      </c>
      <c r="B97" s="134">
        <v>6</v>
      </c>
      <c r="C97" s="134">
        <v>4</v>
      </c>
    </row>
    <row r="98" spans="1:4" ht="15.6" x14ac:dyDescent="0.25">
      <c r="A98" s="127" t="s">
        <v>165</v>
      </c>
      <c r="B98" s="134">
        <v>6</v>
      </c>
      <c r="C98" s="134">
        <v>2</v>
      </c>
      <c r="D98" s="165"/>
    </row>
    <row r="99" spans="1:4" ht="31.2" x14ac:dyDescent="0.25">
      <c r="A99" s="127" t="s">
        <v>471</v>
      </c>
      <c r="B99" s="134">
        <v>6</v>
      </c>
      <c r="C99" s="134">
        <v>4</v>
      </c>
    </row>
    <row r="100" spans="1:4" ht="15.6" x14ac:dyDescent="0.25">
      <c r="A100" s="127" t="s">
        <v>406</v>
      </c>
      <c r="B100" s="134">
        <v>5</v>
      </c>
      <c r="C100" s="134">
        <v>4</v>
      </c>
      <c r="D100" s="165"/>
    </row>
    <row r="101" spans="1:4" ht="38.4" customHeight="1" x14ac:dyDescent="0.25">
      <c r="A101" s="353" t="s">
        <v>42</v>
      </c>
      <c r="B101" s="353"/>
      <c r="C101" s="353"/>
    </row>
    <row r="102" spans="1:4" ht="15.6" x14ac:dyDescent="0.25">
      <c r="A102" s="127" t="s">
        <v>108</v>
      </c>
      <c r="B102" s="134">
        <v>253</v>
      </c>
      <c r="C102" s="134">
        <v>91</v>
      </c>
      <c r="D102" s="165"/>
    </row>
    <row r="103" spans="1:4" ht="15.6" x14ac:dyDescent="0.25">
      <c r="A103" s="127" t="s">
        <v>133</v>
      </c>
      <c r="B103" s="134">
        <v>66</v>
      </c>
      <c r="C103" s="134">
        <v>28</v>
      </c>
    </row>
    <row r="104" spans="1:4" ht="15.6" x14ac:dyDescent="0.25">
      <c r="A104" s="126" t="s">
        <v>289</v>
      </c>
      <c r="B104" s="134">
        <v>46</v>
      </c>
      <c r="C104" s="134">
        <v>29</v>
      </c>
      <c r="D104" s="165"/>
    </row>
    <row r="105" spans="1:4" ht="15.6" x14ac:dyDescent="0.25">
      <c r="A105" s="127" t="s">
        <v>201</v>
      </c>
      <c r="B105" s="134">
        <v>31</v>
      </c>
      <c r="C105" s="134">
        <v>18</v>
      </c>
    </row>
    <row r="106" spans="1:4" ht="15.6" x14ac:dyDescent="0.25">
      <c r="A106" s="127" t="s">
        <v>292</v>
      </c>
      <c r="B106" s="134">
        <v>29</v>
      </c>
      <c r="C106" s="134">
        <v>11</v>
      </c>
      <c r="D106" s="165"/>
    </row>
    <row r="107" spans="1:4" ht="31.2" x14ac:dyDescent="0.25">
      <c r="A107" s="127" t="s">
        <v>129</v>
      </c>
      <c r="B107" s="134">
        <v>26</v>
      </c>
      <c r="C107" s="134">
        <v>19</v>
      </c>
    </row>
    <row r="108" spans="1:4" ht="15.6" x14ac:dyDescent="0.25">
      <c r="A108" s="127" t="s">
        <v>291</v>
      </c>
      <c r="B108" s="134">
        <v>26</v>
      </c>
      <c r="C108" s="134">
        <v>17</v>
      </c>
      <c r="D108" s="165"/>
    </row>
    <row r="109" spans="1:4" ht="15.6" x14ac:dyDescent="0.25">
      <c r="A109" s="127" t="s">
        <v>290</v>
      </c>
      <c r="B109" s="134">
        <v>24</v>
      </c>
      <c r="C109" s="134">
        <v>6</v>
      </c>
    </row>
    <row r="110" spans="1:4" ht="15.6" x14ac:dyDescent="0.25">
      <c r="A110" s="127" t="s">
        <v>313</v>
      </c>
      <c r="B110" s="134">
        <v>22</v>
      </c>
      <c r="C110" s="134">
        <v>11</v>
      </c>
      <c r="D110" s="165"/>
    </row>
    <row r="111" spans="1:4" ht="15.6" x14ac:dyDescent="0.25">
      <c r="A111" s="127" t="s">
        <v>386</v>
      </c>
      <c r="B111" s="134">
        <v>13</v>
      </c>
      <c r="C111" s="134">
        <v>10</v>
      </c>
    </row>
    <row r="112" spans="1:4" ht="15.6" x14ac:dyDescent="0.25">
      <c r="A112" s="127" t="s">
        <v>314</v>
      </c>
      <c r="B112" s="134">
        <v>12</v>
      </c>
      <c r="C112" s="134">
        <v>8</v>
      </c>
      <c r="D112" s="165"/>
    </row>
    <row r="113" spans="1:4" ht="31.2" customHeight="1" x14ac:dyDescent="0.25">
      <c r="A113" s="127" t="s">
        <v>293</v>
      </c>
      <c r="B113" s="134">
        <v>12</v>
      </c>
      <c r="C113" s="134">
        <v>4</v>
      </c>
    </row>
    <row r="114" spans="1:4" ht="15.6" x14ac:dyDescent="0.25">
      <c r="A114" s="127" t="s">
        <v>459</v>
      </c>
      <c r="B114" s="134">
        <v>10</v>
      </c>
      <c r="C114" s="134">
        <v>8</v>
      </c>
      <c r="D114" s="165"/>
    </row>
    <row r="115" spans="1:4" ht="15.6" x14ac:dyDescent="0.25">
      <c r="A115" s="127" t="s">
        <v>472</v>
      </c>
      <c r="B115" s="134">
        <v>8</v>
      </c>
      <c r="C115" s="134">
        <v>5</v>
      </c>
    </row>
    <row r="116" spans="1:4" ht="15.6" x14ac:dyDescent="0.25">
      <c r="A116" s="127" t="s">
        <v>407</v>
      </c>
      <c r="B116" s="134">
        <v>7</v>
      </c>
      <c r="C116" s="134">
        <v>3</v>
      </c>
      <c r="D116" s="165"/>
    </row>
    <row r="117" spans="1:4" ht="63.75" customHeight="1" x14ac:dyDescent="0.25">
      <c r="A117" s="353" t="s">
        <v>43</v>
      </c>
      <c r="B117" s="353"/>
      <c r="C117" s="353"/>
    </row>
    <row r="118" spans="1:4" ht="15.6" x14ac:dyDescent="0.25">
      <c r="A118" s="127" t="s">
        <v>127</v>
      </c>
      <c r="B118" s="134">
        <v>93</v>
      </c>
      <c r="C118" s="134">
        <v>45</v>
      </c>
      <c r="D118" s="165"/>
    </row>
    <row r="119" spans="1:4" ht="15.6" x14ac:dyDescent="0.25">
      <c r="A119" s="127" t="s">
        <v>101</v>
      </c>
      <c r="B119" s="134">
        <v>62</v>
      </c>
      <c r="C119" s="134">
        <v>54</v>
      </c>
    </row>
    <row r="120" spans="1:4" ht="15.6" x14ac:dyDescent="0.25">
      <c r="A120" s="127" t="s">
        <v>378</v>
      </c>
      <c r="B120" s="134">
        <v>32</v>
      </c>
      <c r="C120" s="134">
        <v>3</v>
      </c>
      <c r="D120" s="165"/>
    </row>
    <row r="121" spans="1:4" ht="15.6" x14ac:dyDescent="0.25">
      <c r="A121" s="127" t="s">
        <v>387</v>
      </c>
      <c r="B121" s="134">
        <v>24</v>
      </c>
      <c r="C121" s="134">
        <v>12</v>
      </c>
    </row>
    <row r="122" spans="1:4" ht="15.6" x14ac:dyDescent="0.25">
      <c r="A122" s="127" t="s">
        <v>205</v>
      </c>
      <c r="B122" s="134">
        <v>21</v>
      </c>
      <c r="C122" s="134">
        <v>14</v>
      </c>
      <c r="D122" s="165"/>
    </row>
    <row r="123" spans="1:4" ht="15.6" x14ac:dyDescent="0.25">
      <c r="A123" s="127" t="s">
        <v>294</v>
      </c>
      <c r="B123" s="134">
        <v>20</v>
      </c>
      <c r="C123" s="134">
        <v>10</v>
      </c>
    </row>
    <row r="124" spans="1:4" ht="15.6" x14ac:dyDescent="0.25">
      <c r="A124" s="127" t="s">
        <v>203</v>
      </c>
      <c r="B124" s="134">
        <v>19</v>
      </c>
      <c r="C124" s="134">
        <v>12</v>
      </c>
      <c r="D124" s="165"/>
    </row>
    <row r="125" spans="1:4" ht="15.6" x14ac:dyDescent="0.25">
      <c r="A125" s="127" t="s">
        <v>388</v>
      </c>
      <c r="B125" s="134">
        <v>18</v>
      </c>
      <c r="C125" s="134">
        <v>7</v>
      </c>
    </row>
    <row r="126" spans="1:4" ht="15.6" x14ac:dyDescent="0.25">
      <c r="A126" s="127" t="s">
        <v>486</v>
      </c>
      <c r="B126" s="134">
        <v>17</v>
      </c>
      <c r="C126" s="134">
        <v>14</v>
      </c>
      <c r="D126" s="165"/>
    </row>
    <row r="127" spans="1:4" ht="15.6" x14ac:dyDescent="0.25">
      <c r="A127" s="127" t="s">
        <v>104</v>
      </c>
      <c r="B127" s="134">
        <v>16</v>
      </c>
      <c r="C127" s="134">
        <v>14</v>
      </c>
    </row>
    <row r="128" spans="1:4" ht="15.6" x14ac:dyDescent="0.25">
      <c r="A128" s="127" t="s">
        <v>295</v>
      </c>
      <c r="B128" s="134">
        <v>15</v>
      </c>
      <c r="C128" s="134">
        <v>7</v>
      </c>
      <c r="D128" s="165"/>
    </row>
    <row r="129" spans="1:4" ht="15.6" x14ac:dyDescent="0.25">
      <c r="A129" s="127" t="s">
        <v>389</v>
      </c>
      <c r="B129" s="134">
        <v>14</v>
      </c>
      <c r="C129" s="134">
        <v>4</v>
      </c>
    </row>
    <row r="130" spans="1:4" ht="15.6" x14ac:dyDescent="0.25">
      <c r="A130" s="127" t="s">
        <v>408</v>
      </c>
      <c r="B130" s="134">
        <v>12</v>
      </c>
      <c r="C130" s="134">
        <v>8</v>
      </c>
      <c r="D130" s="165"/>
    </row>
    <row r="131" spans="1:4" ht="15.6" x14ac:dyDescent="0.25">
      <c r="A131" s="127" t="s">
        <v>380</v>
      </c>
      <c r="B131" s="134">
        <v>10</v>
      </c>
      <c r="C131" s="134">
        <v>8</v>
      </c>
    </row>
    <row r="132" spans="1:4" ht="15.6" x14ac:dyDescent="0.25">
      <c r="A132" s="127" t="s">
        <v>487</v>
      </c>
      <c r="B132" s="134">
        <v>10</v>
      </c>
      <c r="C132" s="134">
        <v>6</v>
      </c>
      <c r="D132" s="165"/>
    </row>
    <row r="133" spans="1:4" ht="38.4" customHeight="1" x14ac:dyDescent="0.25">
      <c r="A133" s="353" t="s">
        <v>171</v>
      </c>
      <c r="B133" s="353"/>
      <c r="C133" s="353"/>
    </row>
    <row r="134" spans="1:4" ht="15.6" x14ac:dyDescent="0.25">
      <c r="A134" s="127" t="s">
        <v>99</v>
      </c>
      <c r="B134" s="134">
        <v>738</v>
      </c>
      <c r="C134" s="134">
        <v>317</v>
      </c>
      <c r="D134" s="165"/>
    </row>
    <row r="135" spans="1:4" ht="15.6" x14ac:dyDescent="0.25">
      <c r="A135" s="127" t="s">
        <v>103</v>
      </c>
      <c r="B135" s="134">
        <v>573</v>
      </c>
      <c r="C135" s="134">
        <v>297</v>
      </c>
    </row>
    <row r="136" spans="1:4" ht="15.6" x14ac:dyDescent="0.25">
      <c r="A136" s="127" t="s">
        <v>125</v>
      </c>
      <c r="B136" s="134">
        <v>122</v>
      </c>
      <c r="C136" s="134">
        <v>45</v>
      </c>
      <c r="D136" s="165"/>
    </row>
    <row r="137" spans="1:4" ht="15.6" x14ac:dyDescent="0.25">
      <c r="A137" s="127" t="s">
        <v>119</v>
      </c>
      <c r="B137" s="134">
        <v>116</v>
      </c>
      <c r="C137" s="134">
        <v>52</v>
      </c>
    </row>
    <row r="138" spans="1:4" ht="15.6" x14ac:dyDescent="0.25">
      <c r="A138" s="126" t="s">
        <v>114</v>
      </c>
      <c r="B138" s="134">
        <v>101</v>
      </c>
      <c r="C138" s="134">
        <v>52</v>
      </c>
      <c r="D138" s="165"/>
    </row>
    <row r="139" spans="1:4" ht="15.6" x14ac:dyDescent="0.25">
      <c r="A139" s="127" t="s">
        <v>115</v>
      </c>
      <c r="B139" s="134">
        <v>96</v>
      </c>
      <c r="C139" s="134">
        <v>40</v>
      </c>
    </row>
    <row r="140" spans="1:4" ht="15.6" x14ac:dyDescent="0.25">
      <c r="A140" s="127" t="s">
        <v>131</v>
      </c>
      <c r="B140" s="134">
        <v>78</v>
      </c>
      <c r="C140" s="134">
        <v>43</v>
      </c>
      <c r="D140" s="165"/>
    </row>
    <row r="141" spans="1:4" ht="15.6" x14ac:dyDescent="0.25">
      <c r="A141" s="127" t="s">
        <v>130</v>
      </c>
      <c r="B141" s="134">
        <v>77</v>
      </c>
      <c r="C141" s="134">
        <v>39</v>
      </c>
    </row>
    <row r="142" spans="1:4" ht="15.6" x14ac:dyDescent="0.25">
      <c r="A142" s="127" t="s">
        <v>112</v>
      </c>
      <c r="B142" s="134">
        <v>76</v>
      </c>
      <c r="C142" s="134">
        <v>45</v>
      </c>
      <c r="D142" s="165"/>
    </row>
    <row r="143" spans="1:4" ht="15.6" x14ac:dyDescent="0.25">
      <c r="A143" s="127" t="s">
        <v>206</v>
      </c>
      <c r="B143" s="134">
        <v>67</v>
      </c>
      <c r="C143" s="134">
        <v>28</v>
      </c>
    </row>
    <row r="144" spans="1:4" ht="15.6" x14ac:dyDescent="0.25">
      <c r="A144" s="127" t="s">
        <v>134</v>
      </c>
      <c r="B144" s="134">
        <v>60</v>
      </c>
      <c r="C144" s="134">
        <v>26</v>
      </c>
      <c r="D144" s="165"/>
    </row>
    <row r="145" spans="1:4" ht="15.6" x14ac:dyDescent="0.25">
      <c r="A145" s="127" t="s">
        <v>183</v>
      </c>
      <c r="B145" s="134">
        <v>52</v>
      </c>
      <c r="C145" s="134">
        <v>25</v>
      </c>
    </row>
    <row r="146" spans="1:4" ht="15.6" x14ac:dyDescent="0.25">
      <c r="A146" s="127" t="s">
        <v>296</v>
      </c>
      <c r="B146" s="134">
        <v>36</v>
      </c>
      <c r="C146" s="134">
        <v>28</v>
      </c>
      <c r="D146" s="165"/>
    </row>
    <row r="147" spans="1:4" ht="15.6" x14ac:dyDescent="0.25">
      <c r="A147" s="127" t="s">
        <v>381</v>
      </c>
      <c r="B147" s="134">
        <v>30</v>
      </c>
      <c r="C147" s="134">
        <v>2</v>
      </c>
    </row>
    <row r="148" spans="1:4" ht="15.6" x14ac:dyDescent="0.25">
      <c r="A148" s="127" t="s">
        <v>488</v>
      </c>
      <c r="B148" s="134">
        <v>25</v>
      </c>
      <c r="C148" s="134">
        <v>14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48" t="s">
        <v>297</v>
      </c>
      <c r="C1" s="348"/>
      <c r="D1" s="348"/>
    </row>
    <row r="2" spans="1:6" ht="20.25" customHeight="1" x14ac:dyDescent="0.3">
      <c r="B2" s="348" t="s">
        <v>91</v>
      </c>
      <c r="C2" s="348"/>
      <c r="D2" s="348"/>
    </row>
    <row r="3" spans="1:6" ht="6" customHeight="1" x14ac:dyDescent="0.3"/>
    <row r="4" spans="1:6" s="109" customFormat="1" ht="35.4" customHeight="1" x14ac:dyDescent="0.3">
      <c r="A4" s="252"/>
      <c r="B4" s="250" t="s">
        <v>92</v>
      </c>
      <c r="C4" s="251" t="s">
        <v>479</v>
      </c>
      <c r="D4" s="249" t="s">
        <v>503</v>
      </c>
    </row>
    <row r="5" spans="1:6" x14ac:dyDescent="0.3">
      <c r="A5" s="110">
        <v>1</v>
      </c>
      <c r="B5" s="111" t="s">
        <v>98</v>
      </c>
      <c r="C5" s="134">
        <v>1403</v>
      </c>
      <c r="D5" s="134">
        <v>480</v>
      </c>
      <c r="F5" s="130"/>
    </row>
    <row r="6" spans="1:6" ht="46.8" x14ac:dyDescent="0.3">
      <c r="A6" s="110">
        <v>2</v>
      </c>
      <c r="B6" s="111" t="s">
        <v>357</v>
      </c>
      <c r="C6" s="134">
        <v>1283</v>
      </c>
      <c r="D6" s="134">
        <v>148</v>
      </c>
      <c r="F6" s="130"/>
    </row>
    <row r="7" spans="1:6" x14ac:dyDescent="0.3">
      <c r="A7" s="110">
        <v>3</v>
      </c>
      <c r="B7" s="111" t="s">
        <v>109</v>
      </c>
      <c r="C7" s="134">
        <v>1095</v>
      </c>
      <c r="D7" s="134">
        <v>160</v>
      </c>
      <c r="F7" s="130"/>
    </row>
    <row r="8" spans="1:6" s="112" customFormat="1" x14ac:dyDescent="0.3">
      <c r="A8" s="110">
        <v>4</v>
      </c>
      <c r="B8" s="111" t="s">
        <v>99</v>
      </c>
      <c r="C8" s="134">
        <v>783</v>
      </c>
      <c r="D8" s="134">
        <v>297</v>
      </c>
      <c r="F8" s="130"/>
    </row>
    <row r="9" spans="1:6" s="112" customFormat="1" x14ac:dyDescent="0.3">
      <c r="A9" s="110">
        <v>5</v>
      </c>
      <c r="B9" s="111" t="s">
        <v>107</v>
      </c>
      <c r="C9" s="134">
        <v>544</v>
      </c>
      <c r="D9" s="134">
        <v>305</v>
      </c>
      <c r="F9" s="130"/>
    </row>
    <row r="10" spans="1:6" s="112" customFormat="1" x14ac:dyDescent="0.3">
      <c r="A10" s="110">
        <v>6</v>
      </c>
      <c r="B10" s="111" t="s">
        <v>101</v>
      </c>
      <c r="C10" s="134">
        <v>360</v>
      </c>
      <c r="D10" s="134">
        <v>318</v>
      </c>
      <c r="F10" s="130"/>
    </row>
    <row r="11" spans="1:6" s="112" customFormat="1" x14ac:dyDescent="0.3">
      <c r="A11" s="110">
        <v>7</v>
      </c>
      <c r="B11" s="111" t="s">
        <v>112</v>
      </c>
      <c r="C11" s="134">
        <v>338</v>
      </c>
      <c r="D11" s="134">
        <v>186</v>
      </c>
      <c r="F11" s="130"/>
    </row>
    <row r="12" spans="1:6" s="112" customFormat="1" ht="31.2" x14ac:dyDescent="0.3">
      <c r="A12" s="110">
        <v>8</v>
      </c>
      <c r="B12" s="111" t="s">
        <v>288</v>
      </c>
      <c r="C12" s="134">
        <v>332</v>
      </c>
      <c r="D12" s="134">
        <v>131</v>
      </c>
      <c r="F12" s="130"/>
    </row>
    <row r="13" spans="1:6" s="112" customFormat="1" x14ac:dyDescent="0.3">
      <c r="A13" s="110">
        <v>9</v>
      </c>
      <c r="B13" s="111" t="s">
        <v>198</v>
      </c>
      <c r="C13" s="134">
        <v>300</v>
      </c>
      <c r="D13" s="134">
        <v>134</v>
      </c>
      <c r="F13" s="130"/>
    </row>
    <row r="14" spans="1:6" s="112" customFormat="1" x14ac:dyDescent="0.3">
      <c r="A14" s="110">
        <v>10</v>
      </c>
      <c r="B14" s="111" t="s">
        <v>104</v>
      </c>
      <c r="C14" s="134">
        <v>270</v>
      </c>
      <c r="D14" s="134">
        <v>245</v>
      </c>
      <c r="F14" s="130"/>
    </row>
    <row r="15" spans="1:6" s="112" customFormat="1" x14ac:dyDescent="0.3">
      <c r="A15" s="110">
        <v>11</v>
      </c>
      <c r="B15" s="113" t="s">
        <v>380</v>
      </c>
      <c r="C15" s="129">
        <v>211</v>
      </c>
      <c r="D15" s="129">
        <v>186</v>
      </c>
      <c r="F15" s="130"/>
    </row>
    <row r="16" spans="1:6" s="112" customFormat="1" x14ac:dyDescent="0.3">
      <c r="A16" s="110">
        <v>12</v>
      </c>
      <c r="B16" s="111" t="s">
        <v>300</v>
      </c>
      <c r="C16" s="134">
        <v>150</v>
      </c>
      <c r="D16" s="134">
        <v>37</v>
      </c>
      <c r="F16" s="130"/>
    </row>
    <row r="17" spans="1:6" s="112" customFormat="1" x14ac:dyDescent="0.3">
      <c r="A17" s="110">
        <v>13</v>
      </c>
      <c r="B17" s="111" t="s">
        <v>110</v>
      </c>
      <c r="C17" s="134">
        <v>150</v>
      </c>
      <c r="D17" s="134">
        <v>63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138</v>
      </c>
      <c r="D18" s="134">
        <v>45</v>
      </c>
      <c r="F18" s="130"/>
    </row>
    <row r="19" spans="1:6" s="112" customFormat="1" x14ac:dyDescent="0.3">
      <c r="A19" s="110">
        <v>15</v>
      </c>
      <c r="B19" s="111" t="s">
        <v>106</v>
      </c>
      <c r="C19" s="134">
        <v>126</v>
      </c>
      <c r="D19" s="134">
        <v>64</v>
      </c>
      <c r="F19" s="130"/>
    </row>
    <row r="20" spans="1:6" s="112" customFormat="1" ht="31.2" x14ac:dyDescent="0.3">
      <c r="A20" s="110">
        <v>16</v>
      </c>
      <c r="B20" s="111" t="s">
        <v>318</v>
      </c>
      <c r="C20" s="134">
        <v>116</v>
      </c>
      <c r="D20" s="134">
        <v>72</v>
      </c>
      <c r="F20" s="130"/>
    </row>
    <row r="21" spans="1:6" s="112" customFormat="1" x14ac:dyDescent="0.3">
      <c r="A21" s="110">
        <v>17</v>
      </c>
      <c r="B21" s="111" t="s">
        <v>131</v>
      </c>
      <c r="C21" s="134">
        <v>105</v>
      </c>
      <c r="D21" s="134">
        <v>57</v>
      </c>
      <c r="F21" s="130"/>
    </row>
    <row r="22" spans="1:6" s="112" customFormat="1" x14ac:dyDescent="0.3">
      <c r="A22" s="110">
        <v>18</v>
      </c>
      <c r="B22" s="111" t="s">
        <v>372</v>
      </c>
      <c r="C22" s="134">
        <v>96</v>
      </c>
      <c r="D22" s="134">
        <v>49</v>
      </c>
      <c r="F22" s="130"/>
    </row>
    <row r="23" spans="1:6" s="112" customFormat="1" x14ac:dyDescent="0.3">
      <c r="A23" s="110">
        <v>19</v>
      </c>
      <c r="B23" s="111" t="s">
        <v>287</v>
      </c>
      <c r="C23" s="134">
        <v>95</v>
      </c>
      <c r="D23" s="134">
        <v>37</v>
      </c>
      <c r="F23" s="130"/>
    </row>
    <row r="24" spans="1:6" s="112" customFormat="1" x14ac:dyDescent="0.3">
      <c r="A24" s="110">
        <v>20</v>
      </c>
      <c r="B24" s="111" t="s">
        <v>127</v>
      </c>
      <c r="C24" s="134">
        <v>88</v>
      </c>
      <c r="D24" s="134">
        <v>35</v>
      </c>
      <c r="F24" s="130"/>
    </row>
    <row r="25" spans="1:6" s="112" customFormat="1" x14ac:dyDescent="0.3">
      <c r="A25" s="110">
        <v>21</v>
      </c>
      <c r="B25" s="111" t="s">
        <v>299</v>
      </c>
      <c r="C25" s="134">
        <v>87</v>
      </c>
      <c r="D25" s="134">
        <v>25</v>
      </c>
      <c r="F25" s="130"/>
    </row>
    <row r="26" spans="1:6" s="112" customFormat="1" ht="31.2" x14ac:dyDescent="0.3">
      <c r="A26" s="110">
        <v>22</v>
      </c>
      <c r="B26" s="111" t="s">
        <v>185</v>
      </c>
      <c r="C26" s="134">
        <v>83</v>
      </c>
      <c r="D26" s="134">
        <v>42</v>
      </c>
      <c r="F26" s="130"/>
    </row>
    <row r="27" spans="1:6" s="112" customFormat="1" x14ac:dyDescent="0.3">
      <c r="A27" s="110">
        <v>23</v>
      </c>
      <c r="B27" s="111" t="s">
        <v>187</v>
      </c>
      <c r="C27" s="134">
        <v>80</v>
      </c>
      <c r="D27" s="134">
        <v>12</v>
      </c>
      <c r="F27" s="130"/>
    </row>
    <row r="28" spans="1:6" s="112" customFormat="1" x14ac:dyDescent="0.3">
      <c r="A28" s="110">
        <v>24</v>
      </c>
      <c r="B28" s="111" t="s">
        <v>370</v>
      </c>
      <c r="C28" s="134">
        <v>76</v>
      </c>
      <c r="D28" s="134">
        <v>44</v>
      </c>
      <c r="F28" s="130"/>
    </row>
    <row r="29" spans="1:6" s="112" customFormat="1" x14ac:dyDescent="0.3">
      <c r="A29" s="110">
        <v>25</v>
      </c>
      <c r="B29" s="111" t="s">
        <v>197</v>
      </c>
      <c r="C29" s="134">
        <v>74</v>
      </c>
      <c r="D29" s="134">
        <v>37</v>
      </c>
      <c r="F29" s="130"/>
    </row>
    <row r="30" spans="1:6" s="112" customFormat="1" x14ac:dyDescent="0.3">
      <c r="A30" s="110">
        <v>26</v>
      </c>
      <c r="B30" s="111" t="s">
        <v>216</v>
      </c>
      <c r="C30" s="134">
        <v>74</v>
      </c>
      <c r="D30" s="134">
        <v>64</v>
      </c>
      <c r="F30" s="130"/>
    </row>
    <row r="31" spans="1:6" s="112" customFormat="1" x14ac:dyDescent="0.3">
      <c r="A31" s="110">
        <v>27</v>
      </c>
      <c r="B31" s="111" t="s">
        <v>113</v>
      </c>
      <c r="C31" s="134">
        <v>72</v>
      </c>
      <c r="D31" s="134">
        <v>31</v>
      </c>
      <c r="F31" s="130"/>
    </row>
    <row r="32" spans="1:6" s="112" customFormat="1" x14ac:dyDescent="0.3">
      <c r="A32" s="110">
        <v>28</v>
      </c>
      <c r="B32" s="111" t="s">
        <v>276</v>
      </c>
      <c r="C32" s="134">
        <v>71</v>
      </c>
      <c r="D32" s="134">
        <v>48</v>
      </c>
      <c r="F32" s="130"/>
    </row>
    <row r="33" spans="1:6" s="112" customFormat="1" ht="31.2" x14ac:dyDescent="0.3">
      <c r="A33" s="110">
        <v>29</v>
      </c>
      <c r="B33" s="111" t="s">
        <v>129</v>
      </c>
      <c r="C33" s="134">
        <v>69</v>
      </c>
      <c r="D33" s="134">
        <v>31</v>
      </c>
      <c r="F33" s="130"/>
    </row>
    <row r="34" spans="1:6" s="112" customFormat="1" x14ac:dyDescent="0.3">
      <c r="A34" s="110">
        <v>30</v>
      </c>
      <c r="B34" s="111" t="s">
        <v>142</v>
      </c>
      <c r="C34" s="134">
        <v>68</v>
      </c>
      <c r="D34" s="134">
        <v>41</v>
      </c>
      <c r="F34" s="130"/>
    </row>
    <row r="35" spans="1:6" s="112" customFormat="1" x14ac:dyDescent="0.3">
      <c r="A35" s="110">
        <v>31</v>
      </c>
      <c r="B35" s="113" t="s">
        <v>303</v>
      </c>
      <c r="C35" s="134">
        <v>67</v>
      </c>
      <c r="D35" s="134">
        <v>27</v>
      </c>
      <c r="F35" s="130"/>
    </row>
    <row r="36" spans="1:6" s="112" customFormat="1" x14ac:dyDescent="0.3">
      <c r="A36" s="110">
        <v>32</v>
      </c>
      <c r="B36" s="111" t="s">
        <v>159</v>
      </c>
      <c r="C36" s="134">
        <v>67</v>
      </c>
      <c r="D36" s="134">
        <v>24</v>
      </c>
      <c r="F36" s="130"/>
    </row>
    <row r="37" spans="1:6" s="112" customFormat="1" x14ac:dyDescent="0.3">
      <c r="A37" s="110">
        <v>33</v>
      </c>
      <c r="B37" s="111" t="s">
        <v>118</v>
      </c>
      <c r="C37" s="134">
        <v>65</v>
      </c>
      <c r="D37" s="134">
        <v>32</v>
      </c>
      <c r="F37" s="130"/>
    </row>
    <row r="38" spans="1:6" s="112" customFormat="1" ht="31.2" x14ac:dyDescent="0.3">
      <c r="A38" s="110">
        <v>34</v>
      </c>
      <c r="B38" s="111" t="s">
        <v>202</v>
      </c>
      <c r="C38" s="134">
        <v>65</v>
      </c>
      <c r="D38" s="134">
        <v>19</v>
      </c>
      <c r="F38" s="130"/>
    </row>
    <row r="39" spans="1:6" s="112" customFormat="1" x14ac:dyDescent="0.3">
      <c r="A39" s="110">
        <v>35</v>
      </c>
      <c r="B39" s="111" t="s">
        <v>189</v>
      </c>
      <c r="C39" s="134">
        <v>64</v>
      </c>
      <c r="D39" s="134">
        <v>29</v>
      </c>
      <c r="F39" s="130"/>
    </row>
    <row r="40" spans="1:6" s="112" customFormat="1" x14ac:dyDescent="0.3">
      <c r="A40" s="110">
        <v>36</v>
      </c>
      <c r="B40" s="111" t="s">
        <v>141</v>
      </c>
      <c r="C40" s="134">
        <v>63</v>
      </c>
      <c r="D40" s="134">
        <v>20</v>
      </c>
      <c r="F40" s="130"/>
    </row>
    <row r="41" spans="1:6" x14ac:dyDescent="0.3">
      <c r="A41" s="110">
        <v>37</v>
      </c>
      <c r="B41" s="114" t="s">
        <v>119</v>
      </c>
      <c r="C41" s="115">
        <v>60</v>
      </c>
      <c r="D41" s="115">
        <v>29</v>
      </c>
      <c r="F41" s="130"/>
    </row>
    <row r="42" spans="1:6" x14ac:dyDescent="0.3">
      <c r="A42" s="110">
        <v>38</v>
      </c>
      <c r="B42" s="116" t="s">
        <v>126</v>
      </c>
      <c r="C42" s="115">
        <v>59</v>
      </c>
      <c r="D42" s="115">
        <v>19</v>
      </c>
      <c r="F42" s="130"/>
    </row>
    <row r="43" spans="1:6" ht="46.8" x14ac:dyDescent="0.3">
      <c r="A43" s="110">
        <v>39</v>
      </c>
      <c r="B43" s="111" t="s">
        <v>315</v>
      </c>
      <c r="C43" s="115">
        <v>58</v>
      </c>
      <c r="D43" s="115">
        <v>29</v>
      </c>
      <c r="F43" s="130"/>
    </row>
    <row r="44" spans="1:6" ht="31.2" x14ac:dyDescent="0.3">
      <c r="A44" s="110">
        <v>40</v>
      </c>
      <c r="B44" s="111" t="s">
        <v>304</v>
      </c>
      <c r="C44" s="115">
        <v>57</v>
      </c>
      <c r="D44" s="115">
        <v>49</v>
      </c>
      <c r="F44" s="130"/>
    </row>
    <row r="45" spans="1:6" x14ac:dyDescent="0.3">
      <c r="A45" s="110">
        <v>41</v>
      </c>
      <c r="B45" s="111" t="s">
        <v>298</v>
      </c>
      <c r="C45" s="115">
        <v>54</v>
      </c>
      <c r="D45" s="115">
        <v>29</v>
      </c>
      <c r="F45" s="130"/>
    </row>
    <row r="46" spans="1:6" x14ac:dyDescent="0.3">
      <c r="A46" s="110">
        <v>42</v>
      </c>
      <c r="B46" s="111" t="s">
        <v>148</v>
      </c>
      <c r="C46" s="115">
        <v>54</v>
      </c>
      <c r="D46" s="115">
        <v>18</v>
      </c>
      <c r="F46" s="130"/>
    </row>
    <row r="47" spans="1:6" x14ac:dyDescent="0.3">
      <c r="A47" s="110">
        <v>43</v>
      </c>
      <c r="B47" s="117" t="s">
        <v>102</v>
      </c>
      <c r="C47" s="115">
        <v>53</v>
      </c>
      <c r="D47" s="115">
        <v>21</v>
      </c>
      <c r="F47" s="130"/>
    </row>
    <row r="48" spans="1:6" x14ac:dyDescent="0.3">
      <c r="A48" s="110">
        <v>44</v>
      </c>
      <c r="B48" s="117" t="s">
        <v>186</v>
      </c>
      <c r="C48" s="115">
        <v>50</v>
      </c>
      <c r="D48" s="115">
        <v>30</v>
      </c>
      <c r="F48" s="130"/>
    </row>
    <row r="49" spans="1:6" x14ac:dyDescent="0.3">
      <c r="A49" s="110">
        <v>45</v>
      </c>
      <c r="B49" s="117" t="s">
        <v>301</v>
      </c>
      <c r="C49" s="115">
        <v>47</v>
      </c>
      <c r="D49" s="115">
        <v>28</v>
      </c>
      <c r="F49" s="130"/>
    </row>
    <row r="50" spans="1:6" x14ac:dyDescent="0.3">
      <c r="A50" s="110">
        <v>46</v>
      </c>
      <c r="B50" s="117" t="s">
        <v>143</v>
      </c>
      <c r="C50" s="115">
        <v>46</v>
      </c>
      <c r="D50" s="115">
        <v>21</v>
      </c>
      <c r="F50" s="130"/>
    </row>
    <row r="51" spans="1:6" ht="31.2" x14ac:dyDescent="0.3">
      <c r="A51" s="110">
        <v>47</v>
      </c>
      <c r="B51" s="117" t="s">
        <v>312</v>
      </c>
      <c r="C51" s="115">
        <v>46</v>
      </c>
      <c r="D51" s="115">
        <v>17</v>
      </c>
      <c r="F51" s="130"/>
    </row>
    <row r="52" spans="1:6" x14ac:dyDescent="0.3">
      <c r="A52" s="110">
        <v>48</v>
      </c>
      <c r="B52" s="117" t="s">
        <v>377</v>
      </c>
      <c r="C52" s="115">
        <v>46</v>
      </c>
      <c r="D52" s="115">
        <v>21</v>
      </c>
      <c r="F52" s="130"/>
    </row>
    <row r="53" spans="1:6" x14ac:dyDescent="0.3">
      <c r="A53" s="110">
        <v>49</v>
      </c>
      <c r="B53" s="117" t="s">
        <v>196</v>
      </c>
      <c r="C53" s="115">
        <v>45</v>
      </c>
      <c r="D53" s="115">
        <v>22</v>
      </c>
      <c r="F53" s="130"/>
    </row>
    <row r="54" spans="1:6" x14ac:dyDescent="0.3">
      <c r="A54" s="110">
        <v>50</v>
      </c>
      <c r="B54" s="114" t="s">
        <v>147</v>
      </c>
      <c r="C54" s="278">
        <v>43</v>
      </c>
      <c r="D54" s="278">
        <v>14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A5" sqref="A5:C5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48" t="s">
        <v>302</v>
      </c>
      <c r="B1" s="348"/>
      <c r="C1" s="348"/>
    </row>
    <row r="2" spans="1:9" s="120" customFormat="1" ht="20.399999999999999" x14ac:dyDescent="0.35">
      <c r="A2" s="352" t="s">
        <v>137</v>
      </c>
      <c r="B2" s="352"/>
      <c r="C2" s="352"/>
    </row>
    <row r="3" spans="1:9" ht="8.25" customHeight="1" x14ac:dyDescent="0.25"/>
    <row r="4" spans="1:9" s="109" customFormat="1" ht="35.4" customHeight="1" x14ac:dyDescent="0.3">
      <c r="A4" s="250" t="s">
        <v>92</v>
      </c>
      <c r="B4" s="251" t="s">
        <v>479</v>
      </c>
      <c r="C4" s="249" t="s">
        <v>503</v>
      </c>
    </row>
    <row r="5" spans="1:9" ht="38.4" customHeight="1" x14ac:dyDescent="0.25">
      <c r="A5" s="353" t="s">
        <v>138</v>
      </c>
      <c r="B5" s="353"/>
      <c r="C5" s="353"/>
      <c r="I5" s="125"/>
    </row>
    <row r="6" spans="1:9" ht="31.2" x14ac:dyDescent="0.25">
      <c r="A6" s="126" t="s">
        <v>185</v>
      </c>
      <c r="B6" s="164">
        <v>83</v>
      </c>
      <c r="C6" s="164">
        <v>42</v>
      </c>
      <c r="D6" s="165"/>
      <c r="I6" s="125"/>
    </row>
    <row r="7" spans="1:9" ht="15.6" x14ac:dyDescent="0.25">
      <c r="A7" s="127" t="s">
        <v>276</v>
      </c>
      <c r="B7" s="134">
        <v>71</v>
      </c>
      <c r="C7" s="134">
        <v>48</v>
      </c>
    </row>
    <row r="8" spans="1:9" ht="15.6" x14ac:dyDescent="0.25">
      <c r="A8" s="127" t="s">
        <v>142</v>
      </c>
      <c r="B8" s="134">
        <v>68</v>
      </c>
      <c r="C8" s="134">
        <v>41</v>
      </c>
      <c r="D8" s="165"/>
    </row>
    <row r="9" spans="1:9" ht="15.6" x14ac:dyDescent="0.25">
      <c r="A9" s="127" t="s">
        <v>303</v>
      </c>
      <c r="B9" s="134">
        <v>67</v>
      </c>
      <c r="C9" s="134">
        <v>27</v>
      </c>
    </row>
    <row r="10" spans="1:9" ht="15.6" x14ac:dyDescent="0.25">
      <c r="A10" s="127" t="s">
        <v>118</v>
      </c>
      <c r="B10" s="134">
        <v>65</v>
      </c>
      <c r="C10" s="134">
        <v>32</v>
      </c>
      <c r="D10" s="165"/>
    </row>
    <row r="11" spans="1:9" ht="15.6" x14ac:dyDescent="0.25">
      <c r="A11" s="127" t="s">
        <v>141</v>
      </c>
      <c r="B11" s="134">
        <v>63</v>
      </c>
      <c r="C11" s="134">
        <v>20</v>
      </c>
    </row>
    <row r="12" spans="1:9" ht="31.2" x14ac:dyDescent="0.25">
      <c r="A12" s="127" t="s">
        <v>304</v>
      </c>
      <c r="B12" s="134">
        <v>57</v>
      </c>
      <c r="C12" s="134">
        <v>49</v>
      </c>
      <c r="D12" s="165"/>
    </row>
    <row r="13" spans="1:9" ht="15.6" x14ac:dyDescent="0.25">
      <c r="A13" s="128" t="s">
        <v>298</v>
      </c>
      <c r="B13" s="134">
        <v>54</v>
      </c>
      <c r="C13" s="134">
        <v>29</v>
      </c>
    </row>
    <row r="14" spans="1:9" ht="15.6" x14ac:dyDescent="0.25">
      <c r="A14" s="128" t="s">
        <v>186</v>
      </c>
      <c r="B14" s="134">
        <v>50</v>
      </c>
      <c r="C14" s="134">
        <v>30</v>
      </c>
      <c r="D14" s="165"/>
    </row>
    <row r="15" spans="1:9" ht="15.6" x14ac:dyDescent="0.25">
      <c r="A15" s="128" t="s">
        <v>301</v>
      </c>
      <c r="B15" s="134">
        <v>47</v>
      </c>
      <c r="C15" s="134">
        <v>28</v>
      </c>
    </row>
    <row r="16" spans="1:9" ht="15.6" x14ac:dyDescent="0.25">
      <c r="A16" s="128" t="s">
        <v>143</v>
      </c>
      <c r="B16" s="134">
        <v>46</v>
      </c>
      <c r="C16" s="134">
        <v>21</v>
      </c>
      <c r="D16" s="165"/>
    </row>
    <row r="17" spans="1:4" ht="15.6" x14ac:dyDescent="0.25">
      <c r="A17" s="126" t="s">
        <v>364</v>
      </c>
      <c r="B17" s="134">
        <v>25</v>
      </c>
      <c r="C17" s="134">
        <v>15</v>
      </c>
    </row>
    <row r="18" spans="1:4" ht="15.6" x14ac:dyDescent="0.25">
      <c r="A18" s="127" t="s">
        <v>140</v>
      </c>
      <c r="B18" s="134">
        <v>25</v>
      </c>
      <c r="C18" s="134">
        <v>13</v>
      </c>
      <c r="D18" s="165"/>
    </row>
    <row r="19" spans="1:4" ht="25.2" customHeight="1" x14ac:dyDescent="0.25">
      <c r="A19" s="127" t="s">
        <v>390</v>
      </c>
      <c r="B19" s="134">
        <v>25</v>
      </c>
      <c r="C19" s="134">
        <v>6</v>
      </c>
    </row>
    <row r="20" spans="1:4" ht="31.2" x14ac:dyDescent="0.25">
      <c r="A20" s="127" t="s">
        <v>456</v>
      </c>
      <c r="B20" s="134">
        <v>24</v>
      </c>
      <c r="C20" s="134">
        <v>13</v>
      </c>
      <c r="D20" s="165"/>
    </row>
    <row r="21" spans="1:4" ht="38.4" customHeight="1" x14ac:dyDescent="0.25">
      <c r="A21" s="353" t="s">
        <v>37</v>
      </c>
      <c r="B21" s="353"/>
      <c r="C21" s="353"/>
    </row>
    <row r="22" spans="1:4" ht="31.2" x14ac:dyDescent="0.25">
      <c r="A22" s="127" t="s">
        <v>318</v>
      </c>
      <c r="B22" s="134">
        <v>116</v>
      </c>
      <c r="C22" s="134">
        <v>72</v>
      </c>
      <c r="D22" s="165"/>
    </row>
    <row r="23" spans="1:4" ht="15.6" x14ac:dyDescent="0.25">
      <c r="A23" s="127" t="s">
        <v>187</v>
      </c>
      <c r="B23" s="134">
        <v>80</v>
      </c>
      <c r="C23" s="134">
        <v>12</v>
      </c>
    </row>
    <row r="24" spans="1:4" ht="15.6" x14ac:dyDescent="0.25">
      <c r="A24" s="127" t="s">
        <v>135</v>
      </c>
      <c r="B24" s="134">
        <v>41</v>
      </c>
      <c r="C24" s="134">
        <v>19</v>
      </c>
      <c r="D24" s="165"/>
    </row>
    <row r="25" spans="1:4" ht="15.6" x14ac:dyDescent="0.25">
      <c r="A25" s="127" t="s">
        <v>305</v>
      </c>
      <c r="B25" s="134">
        <v>34</v>
      </c>
      <c r="C25" s="134">
        <v>24</v>
      </c>
    </row>
    <row r="26" spans="1:4" ht="15.6" x14ac:dyDescent="0.25">
      <c r="A26" s="127" t="s">
        <v>145</v>
      </c>
      <c r="B26" s="134">
        <v>31</v>
      </c>
      <c r="C26" s="134">
        <v>8</v>
      </c>
      <c r="D26" s="165"/>
    </row>
    <row r="27" spans="1:4" ht="15.6" x14ac:dyDescent="0.25">
      <c r="A27" s="127" t="s">
        <v>144</v>
      </c>
      <c r="B27" s="134">
        <v>27</v>
      </c>
      <c r="C27" s="134">
        <v>12</v>
      </c>
    </row>
    <row r="28" spans="1:4" ht="15.6" x14ac:dyDescent="0.25">
      <c r="A28" s="127" t="s">
        <v>368</v>
      </c>
      <c r="B28" s="134">
        <v>26</v>
      </c>
      <c r="C28" s="134">
        <v>12</v>
      </c>
      <c r="D28" s="165"/>
    </row>
    <row r="29" spans="1:4" ht="15.6" x14ac:dyDescent="0.25">
      <c r="A29" s="127" t="s">
        <v>369</v>
      </c>
      <c r="B29" s="134">
        <v>23</v>
      </c>
      <c r="C29" s="134">
        <v>12</v>
      </c>
    </row>
    <row r="30" spans="1:4" ht="31.2" x14ac:dyDescent="0.25">
      <c r="A30" s="127" t="s">
        <v>319</v>
      </c>
      <c r="B30" s="134">
        <v>21</v>
      </c>
      <c r="C30" s="134">
        <v>9</v>
      </c>
      <c r="D30" s="165"/>
    </row>
    <row r="31" spans="1:4" ht="31.2" x14ac:dyDescent="0.25">
      <c r="A31" s="127" t="s">
        <v>394</v>
      </c>
      <c r="B31" s="134">
        <v>19</v>
      </c>
      <c r="C31" s="134">
        <v>11</v>
      </c>
    </row>
    <row r="32" spans="1:4" ht="15.6" customHeight="1" x14ac:dyDescent="0.25">
      <c r="A32" s="127" t="s">
        <v>132</v>
      </c>
      <c r="B32" s="134">
        <v>19</v>
      </c>
      <c r="C32" s="134">
        <v>9</v>
      </c>
      <c r="D32" s="165"/>
    </row>
    <row r="33" spans="1:4" ht="16.8" customHeight="1" x14ac:dyDescent="0.25">
      <c r="A33" s="127" t="s">
        <v>473</v>
      </c>
      <c r="B33" s="134">
        <v>18</v>
      </c>
      <c r="C33" s="134">
        <v>14</v>
      </c>
    </row>
    <row r="34" spans="1:4" ht="15.6" x14ac:dyDescent="0.25">
      <c r="A34" s="127" t="s">
        <v>306</v>
      </c>
      <c r="B34" s="134">
        <v>17</v>
      </c>
      <c r="C34" s="134">
        <v>6</v>
      </c>
      <c r="D34" s="165"/>
    </row>
    <row r="35" spans="1:4" ht="15.6" x14ac:dyDescent="0.25">
      <c r="A35" s="127" t="s">
        <v>393</v>
      </c>
      <c r="B35" s="134">
        <v>17</v>
      </c>
      <c r="C35" s="134">
        <v>9</v>
      </c>
    </row>
    <row r="36" spans="1:4" ht="15.6" x14ac:dyDescent="0.25">
      <c r="A36" s="127" t="s">
        <v>392</v>
      </c>
      <c r="B36" s="134">
        <v>16</v>
      </c>
      <c r="C36" s="134">
        <v>5</v>
      </c>
      <c r="D36" s="165"/>
    </row>
    <row r="37" spans="1:4" ht="38.4" customHeight="1" x14ac:dyDescent="0.25">
      <c r="A37" s="353" t="s">
        <v>38</v>
      </c>
      <c r="B37" s="353"/>
      <c r="C37" s="353"/>
    </row>
    <row r="38" spans="1:4" ht="15.6" x14ac:dyDescent="0.25">
      <c r="A38" s="128" t="s">
        <v>370</v>
      </c>
      <c r="B38" s="134">
        <v>76</v>
      </c>
      <c r="C38" s="134">
        <v>44</v>
      </c>
      <c r="D38" s="165"/>
    </row>
    <row r="39" spans="1:4" ht="15.6" x14ac:dyDescent="0.25">
      <c r="A39" s="128" t="s">
        <v>113</v>
      </c>
      <c r="B39" s="134">
        <v>72</v>
      </c>
      <c r="C39" s="134">
        <v>31</v>
      </c>
    </row>
    <row r="40" spans="1:4" ht="15.6" x14ac:dyDescent="0.25">
      <c r="A40" s="128" t="s">
        <v>189</v>
      </c>
      <c r="B40" s="134">
        <v>64</v>
      </c>
      <c r="C40" s="134">
        <v>29</v>
      </c>
      <c r="D40" s="165"/>
    </row>
    <row r="41" spans="1:4" ht="15.6" x14ac:dyDescent="0.25">
      <c r="A41" s="128" t="s">
        <v>148</v>
      </c>
      <c r="B41" s="134">
        <v>54</v>
      </c>
      <c r="C41" s="134">
        <v>18</v>
      </c>
    </row>
    <row r="42" spans="1:4" ht="15.6" x14ac:dyDescent="0.25">
      <c r="A42" s="128" t="s">
        <v>147</v>
      </c>
      <c r="B42" s="134">
        <v>43</v>
      </c>
      <c r="C42" s="134">
        <v>14</v>
      </c>
      <c r="D42" s="165"/>
    </row>
    <row r="43" spans="1:4" ht="15.6" x14ac:dyDescent="0.25">
      <c r="A43" s="128" t="s">
        <v>191</v>
      </c>
      <c r="B43" s="134">
        <v>37</v>
      </c>
      <c r="C43" s="134">
        <v>16</v>
      </c>
    </row>
    <row r="44" spans="1:4" ht="15.6" x14ac:dyDescent="0.25">
      <c r="A44" s="128" t="s">
        <v>105</v>
      </c>
      <c r="B44" s="134">
        <v>28</v>
      </c>
      <c r="C44" s="134">
        <v>16</v>
      </c>
      <c r="D44" s="165"/>
    </row>
    <row r="45" spans="1:4" ht="15.6" x14ac:dyDescent="0.25">
      <c r="A45" s="128" t="s">
        <v>282</v>
      </c>
      <c r="B45" s="134">
        <v>18</v>
      </c>
      <c r="C45" s="134">
        <v>5</v>
      </c>
    </row>
    <row r="46" spans="1:4" ht="15.6" x14ac:dyDescent="0.25">
      <c r="A46" s="128" t="s">
        <v>193</v>
      </c>
      <c r="B46" s="134">
        <v>16</v>
      </c>
      <c r="C46" s="134">
        <v>7</v>
      </c>
      <c r="D46" s="165"/>
    </row>
    <row r="47" spans="1:4" ht="15.6" x14ac:dyDescent="0.25">
      <c r="A47" s="128" t="s">
        <v>308</v>
      </c>
      <c r="B47" s="134">
        <v>14</v>
      </c>
      <c r="C47" s="134">
        <v>8</v>
      </c>
    </row>
    <row r="48" spans="1:4" ht="15.6" x14ac:dyDescent="0.25">
      <c r="A48" s="128" t="s">
        <v>284</v>
      </c>
      <c r="B48" s="134">
        <v>13</v>
      </c>
      <c r="C48" s="134">
        <v>2</v>
      </c>
      <c r="D48" s="165"/>
    </row>
    <row r="49" spans="1:4" ht="15.6" x14ac:dyDescent="0.25">
      <c r="A49" s="128" t="s">
        <v>307</v>
      </c>
      <c r="B49" s="134">
        <v>12</v>
      </c>
      <c r="C49" s="134">
        <v>7</v>
      </c>
    </row>
    <row r="50" spans="1:4" ht="15.6" x14ac:dyDescent="0.25">
      <c r="A50" s="128" t="s">
        <v>457</v>
      </c>
      <c r="B50" s="134">
        <v>12</v>
      </c>
      <c r="C50" s="134">
        <v>7</v>
      </c>
      <c r="D50" s="165"/>
    </row>
    <row r="51" spans="1:4" ht="15.6" x14ac:dyDescent="0.25">
      <c r="A51" s="128" t="s">
        <v>409</v>
      </c>
      <c r="B51" s="134">
        <v>11</v>
      </c>
      <c r="C51" s="134">
        <v>3</v>
      </c>
    </row>
    <row r="52" spans="1:4" ht="15.6" x14ac:dyDescent="0.25">
      <c r="A52" s="128" t="s">
        <v>460</v>
      </c>
      <c r="B52" s="134">
        <v>11</v>
      </c>
      <c r="C52" s="134">
        <v>5</v>
      </c>
      <c r="D52" s="165"/>
    </row>
    <row r="53" spans="1:4" ht="38.4" customHeight="1" x14ac:dyDescent="0.25">
      <c r="A53" s="353" t="s">
        <v>39</v>
      </c>
      <c r="B53" s="353"/>
      <c r="C53" s="353"/>
    </row>
    <row r="54" spans="1:4" ht="15.6" x14ac:dyDescent="0.25">
      <c r="A54" s="127" t="s">
        <v>124</v>
      </c>
      <c r="B54" s="164">
        <v>31</v>
      </c>
      <c r="C54" s="164">
        <v>13</v>
      </c>
      <c r="D54" s="165"/>
    </row>
    <row r="55" spans="1:4" ht="15.6" x14ac:dyDescent="0.25">
      <c r="A55" s="127" t="s">
        <v>275</v>
      </c>
      <c r="B55" s="134">
        <v>28</v>
      </c>
      <c r="C55" s="134">
        <v>5</v>
      </c>
    </row>
    <row r="56" spans="1:4" ht="15.6" x14ac:dyDescent="0.25">
      <c r="A56" s="127" t="s">
        <v>152</v>
      </c>
      <c r="B56" s="134">
        <v>16</v>
      </c>
      <c r="C56" s="134">
        <v>8</v>
      </c>
      <c r="D56" s="165"/>
    </row>
    <row r="57" spans="1:4" ht="15.6" x14ac:dyDescent="0.25">
      <c r="A57" s="127" t="s">
        <v>212</v>
      </c>
      <c r="B57" s="129">
        <v>15</v>
      </c>
      <c r="C57" s="129">
        <v>13</v>
      </c>
    </row>
    <row r="58" spans="1:4" ht="15.6" x14ac:dyDescent="0.25">
      <c r="A58" s="127" t="s">
        <v>396</v>
      </c>
      <c r="B58" s="134">
        <v>15</v>
      </c>
      <c r="C58" s="134">
        <v>10</v>
      </c>
      <c r="D58" s="165"/>
    </row>
    <row r="59" spans="1:4" ht="15.6" x14ac:dyDescent="0.25">
      <c r="A59" s="127" t="s">
        <v>397</v>
      </c>
      <c r="B59" s="134">
        <v>11</v>
      </c>
      <c r="C59" s="134">
        <v>5</v>
      </c>
    </row>
    <row r="60" spans="1:4" ht="15.6" x14ac:dyDescent="0.25">
      <c r="A60" s="127" t="s">
        <v>117</v>
      </c>
      <c r="B60" s="134">
        <v>11</v>
      </c>
      <c r="C60" s="134">
        <v>1</v>
      </c>
      <c r="D60" s="165"/>
    </row>
    <row r="61" spans="1:4" ht="15.6" x14ac:dyDescent="0.25">
      <c r="A61" s="127" t="s">
        <v>154</v>
      </c>
      <c r="B61" s="134">
        <v>10</v>
      </c>
      <c r="C61" s="134">
        <v>9</v>
      </c>
    </row>
    <row r="62" spans="1:4" ht="31.2" x14ac:dyDescent="0.25">
      <c r="A62" s="127" t="s">
        <v>155</v>
      </c>
      <c r="B62" s="134">
        <v>9</v>
      </c>
      <c r="C62" s="134">
        <v>3</v>
      </c>
      <c r="D62" s="165"/>
    </row>
    <row r="63" spans="1:4" ht="15.6" x14ac:dyDescent="0.25">
      <c r="A63" s="127" t="s">
        <v>309</v>
      </c>
      <c r="B63" s="134">
        <v>8</v>
      </c>
      <c r="C63" s="134">
        <v>3</v>
      </c>
    </row>
    <row r="64" spans="1:4" ht="15.6" x14ac:dyDescent="0.25">
      <c r="A64" s="127" t="s">
        <v>474</v>
      </c>
      <c r="B64" s="134">
        <v>7</v>
      </c>
      <c r="C64" s="134">
        <v>4</v>
      </c>
      <c r="D64" s="165"/>
    </row>
    <row r="65" spans="1:5" ht="15.6" x14ac:dyDescent="0.25">
      <c r="A65" s="127" t="s">
        <v>475</v>
      </c>
      <c r="B65" s="134">
        <v>7</v>
      </c>
      <c r="C65" s="134">
        <v>4</v>
      </c>
    </row>
    <row r="66" spans="1:5" ht="15.6" x14ac:dyDescent="0.25">
      <c r="A66" s="127" t="s">
        <v>150</v>
      </c>
      <c r="B66" s="134">
        <v>6</v>
      </c>
      <c r="C66" s="134">
        <v>3</v>
      </c>
      <c r="D66" s="165"/>
    </row>
    <row r="67" spans="1:5" ht="15.6" x14ac:dyDescent="0.25">
      <c r="A67" s="127" t="s">
        <v>398</v>
      </c>
      <c r="B67" s="134">
        <v>5</v>
      </c>
      <c r="C67" s="134">
        <v>1</v>
      </c>
    </row>
    <row r="68" spans="1:5" ht="15.6" x14ac:dyDescent="0.25">
      <c r="A68" s="127" t="s">
        <v>489</v>
      </c>
      <c r="B68" s="134">
        <v>5</v>
      </c>
      <c r="C68" s="134">
        <v>2</v>
      </c>
      <c r="D68" s="165"/>
    </row>
    <row r="69" spans="1:5" ht="38.4" customHeight="1" x14ac:dyDescent="0.25">
      <c r="A69" s="353" t="s">
        <v>40</v>
      </c>
      <c r="B69" s="353"/>
      <c r="C69" s="353"/>
    </row>
    <row r="70" spans="1:5" ht="15.6" x14ac:dyDescent="0.25">
      <c r="A70" s="127" t="s">
        <v>107</v>
      </c>
      <c r="B70" s="134">
        <v>544</v>
      </c>
      <c r="C70" s="134">
        <v>305</v>
      </c>
      <c r="D70" s="165"/>
      <c r="E70" s="165"/>
    </row>
    <row r="71" spans="1:5" ht="15.6" x14ac:dyDescent="0.25">
      <c r="A71" s="127" t="s">
        <v>106</v>
      </c>
      <c r="B71" s="134">
        <v>126</v>
      </c>
      <c r="C71" s="134">
        <v>64</v>
      </c>
    </row>
    <row r="72" spans="1:5" ht="15.6" x14ac:dyDescent="0.25">
      <c r="A72" s="127" t="s">
        <v>372</v>
      </c>
      <c r="B72" s="134">
        <v>96</v>
      </c>
      <c r="C72" s="134">
        <v>49</v>
      </c>
      <c r="D72" s="165"/>
    </row>
    <row r="73" spans="1:5" ht="15.6" x14ac:dyDescent="0.25">
      <c r="A73" s="127" t="s">
        <v>287</v>
      </c>
      <c r="B73" s="134">
        <v>95</v>
      </c>
      <c r="C73" s="134">
        <v>37</v>
      </c>
    </row>
    <row r="74" spans="1:5" ht="15.6" x14ac:dyDescent="0.25">
      <c r="A74" s="127" t="s">
        <v>197</v>
      </c>
      <c r="B74" s="134">
        <v>74</v>
      </c>
      <c r="C74" s="134">
        <v>37</v>
      </c>
      <c r="D74" s="165"/>
    </row>
    <row r="75" spans="1:5" ht="15.6" x14ac:dyDescent="0.25">
      <c r="A75" s="127" t="s">
        <v>102</v>
      </c>
      <c r="B75" s="134">
        <v>53</v>
      </c>
      <c r="C75" s="134">
        <v>21</v>
      </c>
    </row>
    <row r="76" spans="1:5" ht="15.6" x14ac:dyDescent="0.25">
      <c r="A76" s="127" t="s">
        <v>196</v>
      </c>
      <c r="B76" s="134">
        <v>45</v>
      </c>
      <c r="C76" s="134">
        <v>22</v>
      </c>
      <c r="D76" s="165"/>
    </row>
    <row r="77" spans="1:5" ht="15.6" x14ac:dyDescent="0.25">
      <c r="A77" s="127" t="s">
        <v>100</v>
      </c>
      <c r="B77" s="134">
        <v>41</v>
      </c>
      <c r="C77" s="134">
        <v>18</v>
      </c>
    </row>
    <row r="78" spans="1:5" ht="15.6" x14ac:dyDescent="0.25">
      <c r="A78" s="127" t="s">
        <v>128</v>
      </c>
      <c r="B78" s="134">
        <v>30</v>
      </c>
      <c r="C78" s="134">
        <v>9</v>
      </c>
      <c r="D78" s="165"/>
    </row>
    <row r="79" spans="1:5" ht="31.2" x14ac:dyDescent="0.25">
      <c r="A79" s="127" t="s">
        <v>310</v>
      </c>
      <c r="B79" s="134">
        <v>21</v>
      </c>
      <c r="C79" s="134">
        <v>10</v>
      </c>
    </row>
    <row r="80" spans="1:5" ht="15.6" x14ac:dyDescent="0.25">
      <c r="A80" s="127" t="s">
        <v>399</v>
      </c>
      <c r="B80" s="134">
        <v>19</v>
      </c>
      <c r="C80" s="134">
        <v>11</v>
      </c>
      <c r="D80" s="165"/>
    </row>
    <row r="81" spans="1:4" ht="15.6" x14ac:dyDescent="0.25">
      <c r="A81" s="127" t="s">
        <v>120</v>
      </c>
      <c r="B81" s="134">
        <v>16</v>
      </c>
      <c r="C81" s="134">
        <v>4</v>
      </c>
    </row>
    <row r="82" spans="1:4" ht="15.6" x14ac:dyDescent="0.25">
      <c r="A82" s="127" t="s">
        <v>400</v>
      </c>
      <c r="B82" s="134">
        <v>12</v>
      </c>
      <c r="C82" s="134">
        <v>8</v>
      </c>
      <c r="D82" s="165"/>
    </row>
    <row r="83" spans="1:4" ht="15.6" x14ac:dyDescent="0.25">
      <c r="A83" s="127" t="s">
        <v>311</v>
      </c>
      <c r="B83" s="134">
        <v>10</v>
      </c>
      <c r="C83" s="134">
        <v>9</v>
      </c>
    </row>
    <row r="84" spans="1:4" ht="15.6" x14ac:dyDescent="0.25">
      <c r="A84" s="127" t="s">
        <v>461</v>
      </c>
      <c r="B84" s="134">
        <v>10</v>
      </c>
      <c r="C84" s="134">
        <v>4</v>
      </c>
      <c r="D84" s="165"/>
    </row>
    <row r="85" spans="1:4" ht="38.4" customHeight="1" x14ac:dyDescent="0.25">
      <c r="A85" s="353" t="s">
        <v>158</v>
      </c>
      <c r="B85" s="353"/>
      <c r="C85" s="353"/>
    </row>
    <row r="86" spans="1:4" ht="31.2" x14ac:dyDescent="0.25">
      <c r="A86" s="127" t="s">
        <v>288</v>
      </c>
      <c r="B86" s="134">
        <v>332</v>
      </c>
      <c r="C86" s="134">
        <v>131</v>
      </c>
      <c r="D86" s="165"/>
    </row>
    <row r="87" spans="1:4" ht="15.6" x14ac:dyDescent="0.25">
      <c r="A87" s="127" t="s">
        <v>198</v>
      </c>
      <c r="B87" s="134">
        <v>300</v>
      </c>
      <c r="C87" s="134">
        <v>134</v>
      </c>
    </row>
    <row r="88" spans="1:4" ht="15.6" x14ac:dyDescent="0.25">
      <c r="A88" s="127" t="s">
        <v>159</v>
      </c>
      <c r="B88" s="134">
        <v>67</v>
      </c>
      <c r="C88" s="134">
        <v>24</v>
      </c>
      <c r="D88" s="165"/>
    </row>
    <row r="89" spans="1:4" ht="15.6" x14ac:dyDescent="0.25">
      <c r="A89" s="127" t="s">
        <v>163</v>
      </c>
      <c r="B89" s="134">
        <v>39</v>
      </c>
      <c r="C89" s="134">
        <v>13</v>
      </c>
    </row>
    <row r="90" spans="1:4" ht="15.6" x14ac:dyDescent="0.25">
      <c r="A90" s="127" t="s">
        <v>373</v>
      </c>
      <c r="B90" s="134">
        <v>28</v>
      </c>
      <c r="C90" s="134">
        <v>1</v>
      </c>
      <c r="D90" s="165"/>
    </row>
    <row r="91" spans="1:4" ht="15.6" x14ac:dyDescent="0.25">
      <c r="A91" s="127" t="s">
        <v>374</v>
      </c>
      <c r="B91" s="134">
        <v>19</v>
      </c>
      <c r="C91" s="134">
        <v>14</v>
      </c>
    </row>
    <row r="92" spans="1:4" ht="15.6" x14ac:dyDescent="0.25">
      <c r="A92" s="127" t="s">
        <v>199</v>
      </c>
      <c r="B92" s="134">
        <v>16</v>
      </c>
      <c r="C92" s="134">
        <v>5</v>
      </c>
      <c r="D92" s="165"/>
    </row>
    <row r="93" spans="1:4" ht="15.6" x14ac:dyDescent="0.25">
      <c r="A93" s="127" t="s">
        <v>200</v>
      </c>
      <c r="B93" s="134">
        <v>13</v>
      </c>
      <c r="C93" s="134">
        <v>10</v>
      </c>
    </row>
    <row r="94" spans="1:4" ht="31.2" x14ac:dyDescent="0.25">
      <c r="A94" s="127" t="s">
        <v>376</v>
      </c>
      <c r="B94" s="134">
        <v>13</v>
      </c>
      <c r="C94" s="134">
        <v>5</v>
      </c>
      <c r="D94" s="165"/>
    </row>
    <row r="95" spans="1:4" ht="15.6" x14ac:dyDescent="0.25">
      <c r="A95" s="127" t="s">
        <v>161</v>
      </c>
      <c r="B95" s="134">
        <v>12</v>
      </c>
      <c r="C95" s="134">
        <v>7</v>
      </c>
    </row>
    <row r="96" spans="1:4" ht="46.8" x14ac:dyDescent="0.25">
      <c r="A96" s="127" t="s">
        <v>375</v>
      </c>
      <c r="B96" s="134">
        <v>11</v>
      </c>
      <c r="C96" s="134">
        <v>1</v>
      </c>
      <c r="D96" s="165"/>
    </row>
    <row r="97" spans="1:4" ht="15.6" x14ac:dyDescent="0.25">
      <c r="A97" s="127" t="s">
        <v>162</v>
      </c>
      <c r="B97" s="134">
        <v>8</v>
      </c>
      <c r="C97" s="134">
        <v>1</v>
      </c>
    </row>
    <row r="98" spans="1:4" ht="15.6" x14ac:dyDescent="0.25">
      <c r="A98" s="127" t="s">
        <v>160</v>
      </c>
      <c r="B98" s="134">
        <v>7</v>
      </c>
      <c r="C98" s="134">
        <v>1</v>
      </c>
      <c r="D98" s="165"/>
    </row>
    <row r="99" spans="1:4" ht="15.6" x14ac:dyDescent="0.25">
      <c r="A99" s="127" t="s">
        <v>164</v>
      </c>
      <c r="B99" s="134">
        <v>7</v>
      </c>
      <c r="C99" s="134">
        <v>5</v>
      </c>
    </row>
    <row r="100" spans="1:4" ht="15.6" x14ac:dyDescent="0.25">
      <c r="A100" s="127" t="s">
        <v>179</v>
      </c>
      <c r="B100" s="134">
        <v>6</v>
      </c>
      <c r="C100" s="134">
        <v>1</v>
      </c>
      <c r="D100" s="165"/>
    </row>
    <row r="101" spans="1:4" ht="38.4" customHeight="1" x14ac:dyDescent="0.25">
      <c r="A101" s="353" t="s">
        <v>42</v>
      </c>
      <c r="B101" s="353"/>
      <c r="C101" s="353"/>
    </row>
    <row r="102" spans="1:4" ht="15.6" x14ac:dyDescent="0.25">
      <c r="A102" s="127" t="s">
        <v>300</v>
      </c>
      <c r="B102" s="134">
        <v>150</v>
      </c>
      <c r="C102" s="134">
        <v>37</v>
      </c>
      <c r="D102" s="165"/>
    </row>
    <row r="103" spans="1:4" ht="15.6" x14ac:dyDescent="0.25">
      <c r="A103" s="127" t="s">
        <v>111</v>
      </c>
      <c r="B103" s="134">
        <v>138</v>
      </c>
      <c r="C103" s="134">
        <v>45</v>
      </c>
    </row>
    <row r="104" spans="1:4" ht="31.2" x14ac:dyDescent="0.25">
      <c r="A104" s="126" t="s">
        <v>129</v>
      </c>
      <c r="B104" s="134">
        <v>69</v>
      </c>
      <c r="C104" s="134">
        <v>31</v>
      </c>
      <c r="D104" s="165"/>
    </row>
    <row r="105" spans="1:4" ht="31.2" x14ac:dyDescent="0.25">
      <c r="A105" s="127" t="s">
        <v>202</v>
      </c>
      <c r="B105" s="134">
        <v>65</v>
      </c>
      <c r="C105" s="134">
        <v>19</v>
      </c>
    </row>
    <row r="106" spans="1:4" ht="15.6" x14ac:dyDescent="0.25">
      <c r="A106" s="127" t="s">
        <v>126</v>
      </c>
      <c r="B106" s="134">
        <v>59</v>
      </c>
      <c r="C106" s="134">
        <v>19</v>
      </c>
      <c r="D106" s="165"/>
    </row>
    <row r="107" spans="1:4" ht="31.2" x14ac:dyDescent="0.25">
      <c r="A107" s="127" t="s">
        <v>312</v>
      </c>
      <c r="B107" s="134">
        <v>46</v>
      </c>
      <c r="C107" s="134">
        <v>17</v>
      </c>
    </row>
    <row r="108" spans="1:4" ht="31.2" x14ac:dyDescent="0.25">
      <c r="A108" s="127" t="s">
        <v>116</v>
      </c>
      <c r="B108" s="134">
        <v>43</v>
      </c>
      <c r="C108" s="134">
        <v>14</v>
      </c>
      <c r="D108" s="165"/>
    </row>
    <row r="109" spans="1:4" ht="15.6" x14ac:dyDescent="0.25">
      <c r="A109" s="127" t="s">
        <v>314</v>
      </c>
      <c r="B109" s="134">
        <v>29</v>
      </c>
      <c r="C109" s="134">
        <v>19</v>
      </c>
    </row>
    <row r="110" spans="1:4" ht="15.6" x14ac:dyDescent="0.25">
      <c r="A110" s="127" t="s">
        <v>366</v>
      </c>
      <c r="B110" s="134">
        <v>23</v>
      </c>
      <c r="C110" s="134">
        <v>12</v>
      </c>
      <c r="D110" s="165"/>
    </row>
    <row r="111" spans="1:4" ht="15.6" x14ac:dyDescent="0.25">
      <c r="A111" s="127" t="s">
        <v>214</v>
      </c>
      <c r="B111" s="134">
        <v>18</v>
      </c>
      <c r="C111" s="134">
        <v>11</v>
      </c>
    </row>
    <row r="112" spans="1:4" ht="15.6" x14ac:dyDescent="0.25">
      <c r="A112" s="127" t="s">
        <v>410</v>
      </c>
      <c r="B112" s="134">
        <v>17</v>
      </c>
      <c r="C112" s="134">
        <v>6</v>
      </c>
      <c r="D112" s="165"/>
    </row>
    <row r="113" spans="1:4" ht="15.6" x14ac:dyDescent="0.25">
      <c r="A113" s="127" t="s">
        <v>313</v>
      </c>
      <c r="B113" s="134">
        <v>16</v>
      </c>
      <c r="C113" s="134">
        <v>6</v>
      </c>
    </row>
    <row r="114" spans="1:4" ht="31.2" x14ac:dyDescent="0.25">
      <c r="A114" s="127" t="s">
        <v>402</v>
      </c>
      <c r="B114" s="134">
        <v>16</v>
      </c>
      <c r="C114" s="134">
        <v>1</v>
      </c>
      <c r="D114" s="165"/>
    </row>
    <row r="115" spans="1:4" ht="15.6" x14ac:dyDescent="0.25">
      <c r="A115" s="127" t="s">
        <v>401</v>
      </c>
      <c r="B115" s="134">
        <v>15</v>
      </c>
      <c r="C115" s="134">
        <v>2</v>
      </c>
    </row>
    <row r="116" spans="1:4" ht="15.6" x14ac:dyDescent="0.25">
      <c r="A116" s="127" t="s">
        <v>476</v>
      </c>
      <c r="B116" s="134">
        <v>13</v>
      </c>
      <c r="C116" s="134">
        <v>9</v>
      </c>
      <c r="D116" s="165"/>
    </row>
    <row r="117" spans="1:4" ht="63.75" customHeight="1" x14ac:dyDescent="0.25">
      <c r="A117" s="353" t="s">
        <v>43</v>
      </c>
      <c r="B117" s="353"/>
      <c r="C117" s="353"/>
    </row>
    <row r="118" spans="1:4" ht="15.6" x14ac:dyDescent="0.25">
      <c r="A118" s="127" t="s">
        <v>98</v>
      </c>
      <c r="B118" s="134">
        <v>1403</v>
      </c>
      <c r="C118" s="134">
        <v>480</v>
      </c>
      <c r="D118" s="165"/>
    </row>
    <row r="119" spans="1:4" ht="46.8" x14ac:dyDescent="0.25">
      <c r="A119" s="127" t="s">
        <v>357</v>
      </c>
      <c r="B119" s="134">
        <v>1283</v>
      </c>
      <c r="C119" s="134">
        <v>148</v>
      </c>
    </row>
    <row r="120" spans="1:4" ht="15.6" x14ac:dyDescent="0.25">
      <c r="A120" s="127" t="s">
        <v>109</v>
      </c>
      <c r="B120" s="134">
        <v>1095</v>
      </c>
      <c r="C120" s="134">
        <v>160</v>
      </c>
      <c r="D120" s="165"/>
    </row>
    <row r="121" spans="1:4" ht="15.6" x14ac:dyDescent="0.25">
      <c r="A121" s="127" t="s">
        <v>101</v>
      </c>
      <c r="B121" s="134">
        <v>360</v>
      </c>
      <c r="C121" s="134">
        <v>318</v>
      </c>
    </row>
    <row r="122" spans="1:4" ht="15.6" x14ac:dyDescent="0.25">
      <c r="A122" s="127" t="s">
        <v>104</v>
      </c>
      <c r="B122" s="134">
        <v>270</v>
      </c>
      <c r="C122" s="134">
        <v>245</v>
      </c>
      <c r="D122" s="165"/>
    </row>
    <row r="123" spans="1:4" ht="15.6" x14ac:dyDescent="0.25">
      <c r="A123" s="127" t="s">
        <v>380</v>
      </c>
      <c r="B123" s="134">
        <v>211</v>
      </c>
      <c r="C123" s="134">
        <v>186</v>
      </c>
    </row>
    <row r="124" spans="1:4" ht="15.6" x14ac:dyDescent="0.25">
      <c r="A124" s="127" t="s">
        <v>127</v>
      </c>
      <c r="B124" s="134">
        <v>88</v>
      </c>
      <c r="C124" s="134">
        <v>35</v>
      </c>
      <c r="D124" s="165"/>
    </row>
    <row r="125" spans="1:4" ht="15.6" x14ac:dyDescent="0.25">
      <c r="A125" s="127" t="s">
        <v>299</v>
      </c>
      <c r="B125" s="134">
        <v>87</v>
      </c>
      <c r="C125" s="134">
        <v>25</v>
      </c>
    </row>
    <row r="126" spans="1:4" ht="46.8" x14ac:dyDescent="0.25">
      <c r="A126" s="127" t="s">
        <v>315</v>
      </c>
      <c r="B126" s="134">
        <v>58</v>
      </c>
      <c r="C126" s="134">
        <v>29</v>
      </c>
      <c r="D126" s="165"/>
    </row>
    <row r="127" spans="1:4" ht="15.6" x14ac:dyDescent="0.25">
      <c r="A127" s="127" t="s">
        <v>377</v>
      </c>
      <c r="B127" s="134">
        <v>46</v>
      </c>
      <c r="C127" s="134">
        <v>21</v>
      </c>
    </row>
    <row r="128" spans="1:4" ht="15.6" x14ac:dyDescent="0.25">
      <c r="A128" s="127" t="s">
        <v>379</v>
      </c>
      <c r="B128" s="134">
        <v>42</v>
      </c>
      <c r="C128" s="134">
        <v>22</v>
      </c>
      <c r="D128" s="165"/>
    </row>
    <row r="129" spans="1:4" ht="15.6" x14ac:dyDescent="0.25">
      <c r="A129" s="127" t="s">
        <v>203</v>
      </c>
      <c r="B129" s="134">
        <v>38</v>
      </c>
      <c r="C129" s="134">
        <v>18</v>
      </c>
    </row>
    <row r="130" spans="1:4" ht="15.6" x14ac:dyDescent="0.25">
      <c r="A130" s="127" t="s">
        <v>168</v>
      </c>
      <c r="B130" s="134">
        <v>37</v>
      </c>
      <c r="C130" s="134">
        <v>12</v>
      </c>
      <c r="D130" s="165"/>
    </row>
    <row r="131" spans="1:4" ht="15.6" x14ac:dyDescent="0.25">
      <c r="A131" s="127" t="s">
        <v>204</v>
      </c>
      <c r="B131" s="134">
        <v>28</v>
      </c>
      <c r="C131" s="134">
        <v>11</v>
      </c>
    </row>
    <row r="132" spans="1:4" ht="15.6" x14ac:dyDescent="0.25">
      <c r="A132" s="127" t="s">
        <v>169</v>
      </c>
      <c r="B132" s="134">
        <v>27</v>
      </c>
      <c r="C132" s="134">
        <v>12</v>
      </c>
      <c r="D132" s="165"/>
    </row>
    <row r="133" spans="1:4" ht="38.4" customHeight="1" x14ac:dyDescent="0.25">
      <c r="A133" s="353" t="s">
        <v>171</v>
      </c>
      <c r="B133" s="353"/>
      <c r="C133" s="353"/>
    </row>
    <row r="134" spans="1:4" ht="15.6" x14ac:dyDescent="0.25">
      <c r="A134" s="127" t="s">
        <v>99</v>
      </c>
      <c r="B134" s="134">
        <v>783</v>
      </c>
      <c r="C134" s="134">
        <v>297</v>
      </c>
      <c r="D134" s="165"/>
    </row>
    <row r="135" spans="1:4" ht="15.6" x14ac:dyDescent="0.25">
      <c r="A135" s="127" t="s">
        <v>112</v>
      </c>
      <c r="B135" s="134">
        <v>338</v>
      </c>
      <c r="C135" s="134">
        <v>186</v>
      </c>
    </row>
    <row r="136" spans="1:4" ht="15.6" x14ac:dyDescent="0.25">
      <c r="A136" s="127" t="s">
        <v>110</v>
      </c>
      <c r="B136" s="134">
        <v>150</v>
      </c>
      <c r="C136" s="134">
        <v>63</v>
      </c>
      <c r="D136" s="165"/>
    </row>
    <row r="137" spans="1:4" ht="15.6" x14ac:dyDescent="0.25">
      <c r="A137" s="127" t="s">
        <v>131</v>
      </c>
      <c r="B137" s="134">
        <v>105</v>
      </c>
      <c r="C137" s="134">
        <v>57</v>
      </c>
    </row>
    <row r="138" spans="1:4" ht="15.6" x14ac:dyDescent="0.25">
      <c r="A138" s="126" t="s">
        <v>216</v>
      </c>
      <c r="B138" s="134">
        <v>74</v>
      </c>
      <c r="C138" s="134">
        <v>64</v>
      </c>
      <c r="D138" s="165"/>
    </row>
    <row r="139" spans="1:4" ht="15.6" x14ac:dyDescent="0.25">
      <c r="A139" s="127" t="s">
        <v>119</v>
      </c>
      <c r="B139" s="134">
        <v>60</v>
      </c>
      <c r="C139" s="134">
        <v>29</v>
      </c>
    </row>
    <row r="140" spans="1:4" ht="15.6" x14ac:dyDescent="0.25">
      <c r="A140" s="127" t="s">
        <v>115</v>
      </c>
      <c r="B140" s="134">
        <v>36</v>
      </c>
      <c r="C140" s="134">
        <v>20</v>
      </c>
      <c r="D140" s="165"/>
    </row>
    <row r="141" spans="1:4" ht="15.6" x14ac:dyDescent="0.25">
      <c r="A141" s="127" t="s">
        <v>114</v>
      </c>
      <c r="B141" s="134">
        <v>31</v>
      </c>
      <c r="C141" s="134">
        <v>17</v>
      </c>
    </row>
    <row r="142" spans="1:4" ht="15.6" x14ac:dyDescent="0.25">
      <c r="A142" s="127" t="s">
        <v>207</v>
      </c>
      <c r="B142" s="134">
        <v>27</v>
      </c>
      <c r="C142" s="134">
        <v>10</v>
      </c>
      <c r="D142" s="165"/>
    </row>
    <row r="143" spans="1:4" ht="15.6" x14ac:dyDescent="0.25">
      <c r="A143" s="127" t="s">
        <v>130</v>
      </c>
      <c r="B143" s="134">
        <v>18</v>
      </c>
      <c r="C143" s="134">
        <v>5</v>
      </c>
    </row>
    <row r="144" spans="1:4" ht="15.6" x14ac:dyDescent="0.25">
      <c r="A144" s="127" t="s">
        <v>296</v>
      </c>
      <c r="B144" s="134">
        <v>13</v>
      </c>
      <c r="C144" s="134">
        <v>8</v>
      </c>
      <c r="D144" s="165"/>
    </row>
    <row r="145" spans="1:4" ht="15.6" x14ac:dyDescent="0.25">
      <c r="A145" s="127" t="s">
        <v>103</v>
      </c>
      <c r="B145" s="134">
        <v>12</v>
      </c>
      <c r="C145" s="134">
        <v>7</v>
      </c>
    </row>
    <row r="146" spans="1:4" ht="15.6" x14ac:dyDescent="0.25">
      <c r="A146" s="127" t="s">
        <v>182</v>
      </c>
      <c r="B146" s="134">
        <v>7</v>
      </c>
      <c r="C146" s="134">
        <v>3</v>
      </c>
      <c r="D146" s="165"/>
    </row>
    <row r="147" spans="1:4" ht="15.6" x14ac:dyDescent="0.25">
      <c r="A147" s="127" t="s">
        <v>125</v>
      </c>
      <c r="B147" s="134">
        <v>6</v>
      </c>
      <c r="C147" s="134">
        <v>1</v>
      </c>
    </row>
    <row r="148" spans="1:4" ht="15.6" x14ac:dyDescent="0.25">
      <c r="A148" s="127" t="s">
        <v>488</v>
      </c>
      <c r="B148" s="134">
        <v>5</v>
      </c>
      <c r="C148" s="134">
        <v>5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11" sqref="C11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0" t="s">
        <v>83</v>
      </c>
      <c r="B1" s="370"/>
      <c r="C1" s="370"/>
      <c r="D1" s="370"/>
    </row>
    <row r="2" spans="1:4" s="35" customFormat="1" ht="20.399999999999999" x14ac:dyDescent="0.35">
      <c r="A2" s="370" t="s">
        <v>507</v>
      </c>
      <c r="B2" s="370"/>
      <c r="C2" s="370"/>
      <c r="D2" s="370"/>
    </row>
    <row r="3" spans="1:4" s="35" customFormat="1" ht="21" x14ac:dyDescent="0.4">
      <c r="A3" s="340" t="s">
        <v>46</v>
      </c>
      <c r="B3" s="340"/>
      <c r="C3" s="340"/>
      <c r="D3" s="340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6"/>
      <c r="B5" s="371" t="s">
        <v>84</v>
      </c>
      <c r="C5" s="372" t="s">
        <v>85</v>
      </c>
      <c r="D5" s="373" t="s">
        <v>86</v>
      </c>
    </row>
    <row r="6" spans="1:4" s="38" customFormat="1" ht="43.5" customHeight="1" x14ac:dyDescent="0.2">
      <c r="A6" s="356"/>
      <c r="B6" s="371"/>
      <c r="C6" s="372"/>
      <c r="D6" s="373"/>
    </row>
    <row r="7" spans="1:4" s="95" customFormat="1" ht="34.5" customHeight="1" x14ac:dyDescent="0.3">
      <c r="A7" s="92" t="s">
        <v>49</v>
      </c>
      <c r="B7" s="93">
        <f>'4'!F5</f>
        <v>3348</v>
      </c>
      <c r="C7" s="93">
        <f>'9'!F5</f>
        <v>15090</v>
      </c>
      <c r="D7" s="94">
        <f>C7/B7</f>
        <v>4.5071684587813623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12720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477</v>
      </c>
      <c r="C10" s="47">
        <f>'9'!F8</f>
        <v>2038</v>
      </c>
      <c r="D10" s="79">
        <f>C10/B10</f>
        <v>4.2725366876310273</v>
      </c>
    </row>
    <row r="11" spans="1:4" ht="35.25" customHeight="1" x14ac:dyDescent="0.25">
      <c r="A11" s="46" t="s">
        <v>16</v>
      </c>
      <c r="B11" s="47">
        <f>'4'!F8</f>
        <v>2</v>
      </c>
      <c r="C11" s="47">
        <f>'9'!F9</f>
        <v>11</v>
      </c>
      <c r="D11" s="79">
        <v>6</v>
      </c>
    </row>
    <row r="12" spans="1:4" s="54" customFormat="1" ht="20.25" customHeight="1" x14ac:dyDescent="0.3">
      <c r="A12" s="46" t="s">
        <v>17</v>
      </c>
      <c r="B12" s="47">
        <f>'4'!F9</f>
        <v>343</v>
      </c>
      <c r="C12" s="47">
        <f>'9'!F10</f>
        <v>813</v>
      </c>
      <c r="D12" s="79">
        <v>6</v>
      </c>
    </row>
    <row r="13" spans="1:4" ht="36" customHeight="1" x14ac:dyDescent="0.25">
      <c r="A13" s="46" t="s">
        <v>18</v>
      </c>
      <c r="B13" s="47">
        <f>'4'!F10</f>
        <v>86</v>
      </c>
      <c r="C13" s="47">
        <f>'9'!F11</f>
        <v>290</v>
      </c>
      <c r="D13" s="79">
        <v>3</v>
      </c>
    </row>
    <row r="14" spans="1:4" ht="39.75" customHeight="1" x14ac:dyDescent="0.25">
      <c r="A14" s="46" t="s">
        <v>19</v>
      </c>
      <c r="B14" s="47">
        <f>'4'!F11</f>
        <v>92</v>
      </c>
      <c r="C14" s="47">
        <f>'9'!F12</f>
        <v>136</v>
      </c>
      <c r="D14" s="79">
        <v>2</v>
      </c>
    </row>
    <row r="15" spans="1:4" ht="19.5" customHeight="1" x14ac:dyDescent="0.25">
      <c r="A15" s="46" t="s">
        <v>20</v>
      </c>
      <c r="B15" s="47">
        <f>'4'!F12</f>
        <v>128</v>
      </c>
      <c r="C15" s="47">
        <f>'9'!F13</f>
        <v>220</v>
      </c>
      <c r="D15" s="79">
        <v>8</v>
      </c>
    </row>
    <row r="16" spans="1:4" ht="37.200000000000003" customHeight="1" x14ac:dyDescent="0.25">
      <c r="A16" s="46" t="s">
        <v>21</v>
      </c>
      <c r="B16" s="47">
        <f>'4'!F13</f>
        <v>293</v>
      </c>
      <c r="C16" s="47">
        <f>'9'!F14</f>
        <v>1810</v>
      </c>
      <c r="D16" s="79">
        <v>11</v>
      </c>
    </row>
    <row r="17" spans="1:4" ht="33.6" customHeight="1" x14ac:dyDescent="0.25">
      <c r="A17" s="46" t="s">
        <v>22</v>
      </c>
      <c r="B17" s="47">
        <f>'4'!F14</f>
        <v>452</v>
      </c>
      <c r="C17" s="47">
        <f>'9'!F15</f>
        <v>1150</v>
      </c>
      <c r="D17" s="79">
        <v>4</v>
      </c>
    </row>
    <row r="18" spans="1:4" ht="36.6" customHeight="1" x14ac:dyDescent="0.25">
      <c r="A18" s="46" t="s">
        <v>23</v>
      </c>
      <c r="B18" s="47">
        <f>'4'!F15</f>
        <v>107</v>
      </c>
      <c r="C18" s="47">
        <f>'9'!F16</f>
        <v>263</v>
      </c>
      <c r="D18" s="79">
        <v>13</v>
      </c>
    </row>
    <row r="19" spans="1:4" ht="24" customHeight="1" x14ac:dyDescent="0.25">
      <c r="A19" s="46" t="s">
        <v>24</v>
      </c>
      <c r="B19" s="47">
        <f>'4'!F16</f>
        <v>19</v>
      </c>
      <c r="C19" s="47">
        <f>'9'!F17</f>
        <v>177</v>
      </c>
      <c r="D19" s="79">
        <v>21</v>
      </c>
    </row>
    <row r="20" spans="1:4" ht="24.75" customHeight="1" x14ac:dyDescent="0.25">
      <c r="A20" s="46" t="s">
        <v>25</v>
      </c>
      <c r="B20" s="47">
        <f>'4'!F17</f>
        <v>27</v>
      </c>
      <c r="C20" s="47">
        <f>'9'!F18</f>
        <v>406</v>
      </c>
      <c r="D20" s="79">
        <v>35</v>
      </c>
    </row>
    <row r="21" spans="1:4" ht="26.25" customHeight="1" x14ac:dyDescent="0.25">
      <c r="A21" s="46" t="s">
        <v>26</v>
      </c>
      <c r="B21" s="47">
        <f>'4'!F18</f>
        <v>42</v>
      </c>
      <c r="C21" s="47">
        <f>'9'!F19</f>
        <v>114</v>
      </c>
      <c r="D21" s="79">
        <v>6</v>
      </c>
    </row>
    <row r="22" spans="1:4" ht="31.2" customHeight="1" x14ac:dyDescent="0.25">
      <c r="A22" s="46" t="s">
        <v>27</v>
      </c>
      <c r="B22" s="47">
        <f>'4'!F19</f>
        <v>50</v>
      </c>
      <c r="C22" s="47">
        <f>'9'!F20</f>
        <v>225</v>
      </c>
      <c r="D22" s="79">
        <v>9</v>
      </c>
    </row>
    <row r="23" spans="1:4" ht="35.25" customHeight="1" x14ac:dyDescent="0.25">
      <c r="A23" s="46" t="s">
        <v>28</v>
      </c>
      <c r="B23" s="47">
        <f>'4'!F20</f>
        <v>122</v>
      </c>
      <c r="C23" s="47">
        <f>'9'!F21</f>
        <v>294</v>
      </c>
      <c r="D23" s="79">
        <v>5</v>
      </c>
    </row>
    <row r="24" spans="1:4" ht="38.25" customHeight="1" x14ac:dyDescent="0.25">
      <c r="A24" s="46" t="s">
        <v>29</v>
      </c>
      <c r="B24" s="47">
        <f>'4'!F21</f>
        <v>252</v>
      </c>
      <c r="C24" s="47">
        <f>'9'!F22</f>
        <v>3393</v>
      </c>
      <c r="D24" s="79">
        <v>10</v>
      </c>
    </row>
    <row r="25" spans="1:4" ht="29.4" customHeight="1" x14ac:dyDescent="0.25">
      <c r="A25" s="46" t="s">
        <v>30</v>
      </c>
      <c r="B25" s="47">
        <f>'4'!F22</f>
        <v>398</v>
      </c>
      <c r="C25" s="47">
        <f>'9'!F23</f>
        <v>482</v>
      </c>
      <c r="D25" s="79">
        <v>2</v>
      </c>
    </row>
    <row r="26" spans="1:4" ht="30.75" customHeight="1" x14ac:dyDescent="0.25">
      <c r="A26" s="46" t="s">
        <v>31</v>
      </c>
      <c r="B26" s="47">
        <f>'4'!F23</f>
        <v>387</v>
      </c>
      <c r="C26" s="47">
        <f>'9'!F24</f>
        <v>684</v>
      </c>
      <c r="D26" s="79">
        <v>5</v>
      </c>
    </row>
    <row r="27" spans="1:4" ht="30.75" customHeight="1" x14ac:dyDescent="0.25">
      <c r="A27" s="46" t="s">
        <v>32</v>
      </c>
      <c r="B27" s="47">
        <f>'4'!F24</f>
        <v>56</v>
      </c>
      <c r="C27" s="47">
        <f>'9'!F25</f>
        <v>95</v>
      </c>
      <c r="D27" s="79">
        <v>5</v>
      </c>
    </row>
    <row r="28" spans="1:4" ht="27.6" customHeight="1" x14ac:dyDescent="0.25">
      <c r="A28" s="46" t="s">
        <v>33</v>
      </c>
      <c r="B28" s="47">
        <f>'4'!F25</f>
        <v>15</v>
      </c>
      <c r="C28" s="47">
        <f>'9'!F26</f>
        <v>119</v>
      </c>
      <c r="D28" s="79">
        <v>10</v>
      </c>
    </row>
    <row r="29" spans="1:4" ht="21.75" customHeight="1" x14ac:dyDescent="0.25">
      <c r="A29" s="369"/>
      <c r="B29" s="369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9" sqref="C9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0" t="s">
        <v>83</v>
      </c>
      <c r="B1" s="370"/>
      <c r="C1" s="370"/>
      <c r="D1" s="370"/>
    </row>
    <row r="2" spans="1:4" s="35" customFormat="1" ht="20.399999999999999" x14ac:dyDescent="0.35">
      <c r="A2" s="370" t="s">
        <v>507</v>
      </c>
      <c r="B2" s="370"/>
      <c r="C2" s="370"/>
      <c r="D2" s="370"/>
    </row>
    <row r="3" spans="1:4" s="35" customFormat="1" ht="18" x14ac:dyDescent="0.35">
      <c r="A3" s="355" t="s">
        <v>50</v>
      </c>
      <c r="B3" s="355"/>
      <c r="C3" s="355"/>
      <c r="D3" s="355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6"/>
      <c r="B5" s="371" t="s">
        <v>84</v>
      </c>
      <c r="C5" s="372" t="s">
        <v>85</v>
      </c>
      <c r="D5" s="373" t="s">
        <v>86</v>
      </c>
    </row>
    <row r="6" spans="1:4" s="38" customFormat="1" ht="43.5" customHeight="1" x14ac:dyDescent="0.2">
      <c r="A6" s="356"/>
      <c r="B6" s="371"/>
      <c r="C6" s="372"/>
      <c r="D6" s="373"/>
    </row>
    <row r="7" spans="1:4" s="95" customFormat="1" ht="34.5" customHeight="1" x14ac:dyDescent="0.3">
      <c r="A7" s="57" t="s">
        <v>17</v>
      </c>
      <c r="B7" s="78">
        <f>SUM(B8:B31)</f>
        <v>343</v>
      </c>
      <c r="C7" s="78">
        <f>SUM(C8:C31)</f>
        <v>813</v>
      </c>
      <c r="D7" s="94">
        <f>C7/B7</f>
        <v>2.370262390670554</v>
      </c>
    </row>
    <row r="8" spans="1:4" ht="19.2" customHeight="1" x14ac:dyDescent="0.25">
      <c r="A8" s="46" t="s">
        <v>51</v>
      </c>
      <c r="B8" s="47">
        <f>'5'!F6</f>
        <v>144</v>
      </c>
      <c r="C8" s="47">
        <f>'11'!F6</f>
        <v>300</v>
      </c>
      <c r="D8" s="94">
        <f>C8/B8</f>
        <v>2.0833333333333335</v>
      </c>
    </row>
    <row r="9" spans="1:4" ht="19.2" customHeight="1" x14ac:dyDescent="0.25">
      <c r="A9" s="46" t="s">
        <v>52</v>
      </c>
      <c r="B9" s="47">
        <f>'5'!F7</f>
        <v>17</v>
      </c>
      <c r="C9" s="47">
        <f>'11'!F7</f>
        <v>142</v>
      </c>
      <c r="D9" s="94">
        <f t="shared" ref="D9:D31" si="0">C9/B9</f>
        <v>8.3529411764705888</v>
      </c>
    </row>
    <row r="10" spans="1:4" s="54" customFormat="1" ht="19.2" customHeight="1" x14ac:dyDescent="0.3">
      <c r="A10" s="46" t="s">
        <v>53</v>
      </c>
      <c r="B10" s="47">
        <f>'5'!F8</f>
        <v>0</v>
      </c>
      <c r="C10" s="47">
        <f>'11'!F8</f>
        <v>0</v>
      </c>
      <c r="D10" s="94" t="e">
        <f t="shared" si="0"/>
        <v>#DIV/0!</v>
      </c>
    </row>
    <row r="11" spans="1:4" ht="19.2" customHeight="1" x14ac:dyDescent="0.25">
      <c r="A11" s="46" t="s">
        <v>54</v>
      </c>
      <c r="B11" s="47">
        <f>'5'!F9</f>
        <v>0</v>
      </c>
      <c r="C11" s="47">
        <f>'11'!F9</f>
        <v>2</v>
      </c>
      <c r="D11" s="94" t="e">
        <f t="shared" si="0"/>
        <v>#DIV/0!</v>
      </c>
    </row>
    <row r="12" spans="1:4" ht="19.2" customHeight="1" x14ac:dyDescent="0.25">
      <c r="A12" s="46" t="s">
        <v>55</v>
      </c>
      <c r="B12" s="47">
        <f>'5'!F10</f>
        <v>46</v>
      </c>
      <c r="C12" s="47">
        <f>'11'!F10</f>
        <v>70</v>
      </c>
      <c r="D12" s="94">
        <f t="shared" si="0"/>
        <v>1.5217391304347827</v>
      </c>
    </row>
    <row r="13" spans="1:4" ht="31.2" x14ac:dyDescent="0.25">
      <c r="A13" s="46" t="s">
        <v>56</v>
      </c>
      <c r="B13" s="47">
        <f>'5'!F11</f>
        <v>2</v>
      </c>
      <c r="C13" s="47">
        <f>'11'!F11</f>
        <v>22</v>
      </c>
      <c r="D13" s="94">
        <f t="shared" si="0"/>
        <v>11</v>
      </c>
    </row>
    <row r="14" spans="1:4" ht="46.2" customHeight="1" x14ac:dyDescent="0.25">
      <c r="A14" s="46" t="s">
        <v>57</v>
      </c>
      <c r="B14" s="47">
        <f>'5'!F12</f>
        <v>1</v>
      </c>
      <c r="C14" s="47">
        <f>'11'!F12</f>
        <v>18</v>
      </c>
      <c r="D14" s="94">
        <f t="shared" si="0"/>
        <v>18</v>
      </c>
    </row>
    <row r="15" spans="1:4" ht="17.399999999999999" x14ac:dyDescent="0.25">
      <c r="A15" s="46" t="s">
        <v>58</v>
      </c>
      <c r="B15" s="47">
        <f>'5'!F13</f>
        <v>9</v>
      </c>
      <c r="C15" s="47">
        <f>'11'!F13</f>
        <v>5</v>
      </c>
      <c r="D15" s="94">
        <f t="shared" si="0"/>
        <v>0.55555555555555558</v>
      </c>
    </row>
    <row r="16" spans="1:4" ht="31.2" x14ac:dyDescent="0.25">
      <c r="A16" s="46" t="s">
        <v>59</v>
      </c>
      <c r="B16" s="47">
        <f>'5'!F14</f>
        <v>4</v>
      </c>
      <c r="C16" s="47">
        <f>'11'!F14</f>
        <v>12</v>
      </c>
      <c r="D16" s="94">
        <f t="shared" si="0"/>
        <v>3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2</v>
      </c>
      <c r="D17" s="94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9</v>
      </c>
      <c r="C18" s="47">
        <f>'11'!F16</f>
        <v>21</v>
      </c>
      <c r="D18" s="94">
        <f t="shared" si="0"/>
        <v>2.3333333333333335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7</v>
      </c>
      <c r="D19" s="94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9</v>
      </c>
      <c r="C20" s="47">
        <f>'11'!F18</f>
        <v>28</v>
      </c>
      <c r="D20" s="94">
        <f t="shared" si="0"/>
        <v>3.1111111111111112</v>
      </c>
    </row>
    <row r="21" spans="1:4" ht="19.2" customHeight="1" x14ac:dyDescent="0.25">
      <c r="A21" s="46" t="s">
        <v>64</v>
      </c>
      <c r="B21" s="47">
        <f>'5'!F19</f>
        <v>25</v>
      </c>
      <c r="C21" s="47">
        <f>'11'!F19</f>
        <v>33</v>
      </c>
      <c r="D21" s="94">
        <f t="shared" si="0"/>
        <v>1.32</v>
      </c>
    </row>
    <row r="22" spans="1:4" ht="19.2" customHeight="1" x14ac:dyDescent="0.25">
      <c r="A22" s="46" t="s">
        <v>65</v>
      </c>
      <c r="B22" s="47">
        <f>'5'!F20</f>
        <v>0</v>
      </c>
      <c r="C22" s="47">
        <f>'11'!F20</f>
        <v>6</v>
      </c>
      <c r="D22" s="94" t="e">
        <f t="shared" si="0"/>
        <v>#DIV/0!</v>
      </c>
    </row>
    <row r="23" spans="1:4" ht="31.2" x14ac:dyDescent="0.25">
      <c r="A23" s="46" t="s">
        <v>66</v>
      </c>
      <c r="B23" s="47">
        <f>'5'!F21</f>
        <v>9</v>
      </c>
      <c r="C23" s="47">
        <f>'11'!F21</f>
        <v>28</v>
      </c>
      <c r="D23" s="94">
        <f t="shared" si="0"/>
        <v>3.1111111111111112</v>
      </c>
    </row>
    <row r="24" spans="1:4" ht="31.2" x14ac:dyDescent="0.25">
      <c r="A24" s="46" t="s">
        <v>67</v>
      </c>
      <c r="B24" s="47">
        <f>'5'!F22</f>
        <v>3</v>
      </c>
      <c r="C24" s="47">
        <f>'11'!F22</f>
        <v>16</v>
      </c>
      <c r="D24" s="94">
        <f t="shared" si="0"/>
        <v>5.333333333333333</v>
      </c>
    </row>
    <row r="25" spans="1:4" ht="19.2" customHeight="1" x14ac:dyDescent="0.25">
      <c r="A25" s="46" t="s">
        <v>68</v>
      </c>
      <c r="B25" s="47">
        <f>'5'!F23</f>
        <v>6</v>
      </c>
      <c r="C25" s="47">
        <f>'11'!F23</f>
        <v>8</v>
      </c>
      <c r="D25" s="94">
        <f t="shared" si="0"/>
        <v>1.3333333333333333</v>
      </c>
    </row>
    <row r="26" spans="1:4" ht="19.2" customHeight="1" x14ac:dyDescent="0.25">
      <c r="A26" s="46" t="s">
        <v>69</v>
      </c>
      <c r="B26" s="47">
        <f>'5'!F24</f>
        <v>18</v>
      </c>
      <c r="C26" s="47">
        <f>'11'!F24</f>
        <v>11</v>
      </c>
      <c r="D26" s="94">
        <f t="shared" si="0"/>
        <v>0.61111111111111116</v>
      </c>
    </row>
    <row r="27" spans="1:4" ht="31.2" x14ac:dyDescent="0.25">
      <c r="A27" s="46" t="s">
        <v>70</v>
      </c>
      <c r="B27" s="47">
        <f>'5'!F25</f>
        <v>2</v>
      </c>
      <c r="C27" s="47">
        <f>'11'!F25</f>
        <v>6</v>
      </c>
      <c r="D27" s="94">
        <f t="shared" si="0"/>
        <v>3</v>
      </c>
    </row>
    <row r="28" spans="1:4" ht="23.4" customHeight="1" x14ac:dyDescent="0.25">
      <c r="A28" s="46" t="s">
        <v>71</v>
      </c>
      <c r="B28" s="47">
        <f>'5'!F26</f>
        <v>2</v>
      </c>
      <c r="C28" s="47">
        <f>'11'!F26</f>
        <v>12</v>
      </c>
      <c r="D28" s="94">
        <f t="shared" si="0"/>
        <v>6</v>
      </c>
    </row>
    <row r="29" spans="1:4" ht="23.4" customHeight="1" x14ac:dyDescent="0.25">
      <c r="A29" s="46" t="s">
        <v>72</v>
      </c>
      <c r="B29" s="47">
        <f>'5'!F27</f>
        <v>4</v>
      </c>
      <c r="C29" s="47">
        <f>'11'!F27</f>
        <v>16</v>
      </c>
      <c r="D29" s="94">
        <f t="shared" si="0"/>
        <v>4</v>
      </c>
    </row>
    <row r="30" spans="1:4" ht="23.4" customHeight="1" x14ac:dyDescent="0.25">
      <c r="A30" s="46" t="s">
        <v>73</v>
      </c>
      <c r="B30" s="47">
        <f>'5'!F28</f>
        <v>7</v>
      </c>
      <c r="C30" s="47">
        <f>'11'!F28</f>
        <v>23</v>
      </c>
      <c r="D30" s="94">
        <f t="shared" si="0"/>
        <v>3.2857142857142856</v>
      </c>
    </row>
    <row r="31" spans="1:4" ht="23.4" customHeight="1" x14ac:dyDescent="0.25">
      <c r="A31" s="46" t="s">
        <v>74</v>
      </c>
      <c r="B31" s="47">
        <f>'5'!F29</f>
        <v>26</v>
      </c>
      <c r="C31" s="47">
        <f>'11'!F29</f>
        <v>25</v>
      </c>
      <c r="D31" s="94">
        <f t="shared" si="0"/>
        <v>0.96153846153846156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0" t="s">
        <v>83</v>
      </c>
      <c r="B1" s="370"/>
      <c r="C1" s="370"/>
      <c r="D1" s="370"/>
    </row>
    <row r="2" spans="1:7" s="35" customFormat="1" ht="20.399999999999999" x14ac:dyDescent="0.35">
      <c r="A2" s="370" t="s">
        <v>507</v>
      </c>
      <c r="B2" s="370"/>
      <c r="C2" s="370"/>
      <c r="D2" s="370"/>
    </row>
    <row r="3" spans="1:7" s="35" customFormat="1" ht="19.5" customHeight="1" x14ac:dyDescent="0.4">
      <c r="A3" s="355" t="s">
        <v>34</v>
      </c>
      <c r="B3" s="355"/>
      <c r="C3" s="355"/>
      <c r="D3" s="355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56"/>
      <c r="B5" s="372" t="s">
        <v>84</v>
      </c>
      <c r="C5" s="372" t="s">
        <v>88</v>
      </c>
      <c r="D5" s="372" t="s">
        <v>89</v>
      </c>
    </row>
    <row r="6" spans="1:7" s="38" customFormat="1" ht="48.6" customHeight="1" x14ac:dyDescent="0.2">
      <c r="A6" s="356"/>
      <c r="B6" s="372"/>
      <c r="C6" s="372"/>
      <c r="D6" s="372"/>
    </row>
    <row r="7" spans="1:7" s="62" customFormat="1" ht="42" customHeight="1" x14ac:dyDescent="0.3">
      <c r="A7" s="60" t="s">
        <v>49</v>
      </c>
      <c r="B7" s="61">
        <f>SUM(B9:B17)</f>
        <v>3348</v>
      </c>
      <c r="C7" s="61">
        <f>SUM(C9:C17)</f>
        <v>15090</v>
      </c>
      <c r="D7" s="61">
        <f>C7/B7</f>
        <v>4.5071684587813623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203</v>
      </c>
      <c r="C9" s="69">
        <f>'16'!F7</f>
        <v>2259</v>
      </c>
      <c r="D9" s="105">
        <f>C9/B9</f>
        <v>11.128078817733989</v>
      </c>
    </row>
    <row r="10" spans="1:7" ht="25.95" customHeight="1" x14ac:dyDescent="0.25">
      <c r="A10" s="68" t="s">
        <v>37</v>
      </c>
      <c r="B10" s="69">
        <f>'6'!F8</f>
        <v>631</v>
      </c>
      <c r="C10" s="69">
        <f>'16'!F8</f>
        <v>1700</v>
      </c>
      <c r="D10" s="105">
        <f t="shared" ref="D10:D17" si="0">C10/B10</f>
        <v>2.6941362916006337</v>
      </c>
    </row>
    <row r="11" spans="1:7" s="54" customFormat="1" ht="25.95" customHeight="1" x14ac:dyDescent="0.3">
      <c r="A11" s="68" t="s">
        <v>38</v>
      </c>
      <c r="B11" s="69">
        <f>'6'!F9</f>
        <v>447</v>
      </c>
      <c r="C11" s="69">
        <f>'16'!F9</f>
        <v>1610</v>
      </c>
      <c r="D11" s="105">
        <f t="shared" si="0"/>
        <v>3.6017897091722597</v>
      </c>
    </row>
    <row r="12" spans="1:7" ht="25.95" customHeight="1" x14ac:dyDescent="0.25">
      <c r="A12" s="68" t="s">
        <v>39</v>
      </c>
      <c r="B12" s="69">
        <f>'6'!F10</f>
        <v>100</v>
      </c>
      <c r="C12" s="69">
        <f>'16'!F10</f>
        <v>1155</v>
      </c>
      <c r="D12" s="105">
        <f t="shared" si="0"/>
        <v>11.55</v>
      </c>
    </row>
    <row r="13" spans="1:7" ht="25.95" customHeight="1" x14ac:dyDescent="0.25">
      <c r="A13" s="68" t="s">
        <v>40</v>
      </c>
      <c r="B13" s="69">
        <f>'6'!F11</f>
        <v>302</v>
      </c>
      <c r="C13" s="69">
        <f>'16'!F11</f>
        <v>2331</v>
      </c>
      <c r="D13" s="105">
        <f t="shared" si="0"/>
        <v>7.7185430463576159</v>
      </c>
    </row>
    <row r="14" spans="1:7" ht="42" customHeight="1" x14ac:dyDescent="0.25">
      <c r="A14" s="68" t="s">
        <v>41</v>
      </c>
      <c r="B14" s="69">
        <f>'6'!F12</f>
        <v>177</v>
      </c>
      <c r="C14" s="69">
        <f>'16'!F12</f>
        <v>911</v>
      </c>
      <c r="D14" s="105">
        <f t="shared" si="0"/>
        <v>5.1468926553672318</v>
      </c>
    </row>
    <row r="15" spans="1:7" ht="34.200000000000003" customHeight="1" x14ac:dyDescent="0.25">
      <c r="A15" s="68" t="s">
        <v>42</v>
      </c>
      <c r="B15" s="69">
        <f>'6'!F13</f>
        <v>539</v>
      </c>
      <c r="C15" s="69">
        <f>'16'!F13</f>
        <v>797</v>
      </c>
      <c r="D15" s="105">
        <f t="shared" si="0"/>
        <v>1.4786641929499071</v>
      </c>
      <c r="E15" s="53"/>
    </row>
    <row r="16" spans="1:7" ht="61.95" customHeight="1" x14ac:dyDescent="0.25">
      <c r="A16" s="68" t="s">
        <v>43</v>
      </c>
      <c r="B16" s="69">
        <f>'6'!F14</f>
        <v>501</v>
      </c>
      <c r="C16" s="69">
        <f>'16'!F14</f>
        <v>2289</v>
      </c>
      <c r="D16" s="105">
        <f t="shared" si="0"/>
        <v>4.568862275449102</v>
      </c>
      <c r="E16" s="53"/>
    </row>
    <row r="17" spans="1:5" ht="30.6" customHeight="1" x14ac:dyDescent="0.25">
      <c r="A17" s="68" t="s">
        <v>75</v>
      </c>
      <c r="B17" s="69">
        <f>'6'!F15</f>
        <v>448</v>
      </c>
      <c r="C17" s="69">
        <f>'16'!F15</f>
        <v>2038</v>
      </c>
      <c r="D17" s="105">
        <f t="shared" si="0"/>
        <v>4.5491071428571432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70" zoomScaleNormal="100" zoomScaleSheetLayoutView="70" workbookViewId="0">
      <selection activeCell="A3" sqref="A3:A4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76" t="s">
        <v>217</v>
      </c>
      <c r="B1" s="376"/>
      <c r="C1" s="376"/>
      <c r="D1" s="376"/>
      <c r="E1" s="376"/>
      <c r="F1" s="180"/>
      <c r="G1" s="180"/>
    </row>
    <row r="2" spans="1:7" ht="36" customHeight="1" x14ac:dyDescent="0.25">
      <c r="A2" s="377" t="s">
        <v>508</v>
      </c>
      <c r="B2" s="377"/>
      <c r="C2" s="377"/>
      <c r="D2" s="377"/>
      <c r="E2" s="377"/>
    </row>
    <row r="3" spans="1:7" ht="18" customHeight="1" x14ac:dyDescent="0.25">
      <c r="A3" s="378" t="s">
        <v>218</v>
      </c>
      <c r="B3" s="380" t="s">
        <v>219</v>
      </c>
      <c r="C3" s="380" t="s">
        <v>220</v>
      </c>
      <c r="D3" s="382" t="s">
        <v>221</v>
      </c>
      <c r="E3" s="383"/>
    </row>
    <row r="4" spans="1:7" ht="28.5" customHeight="1" x14ac:dyDescent="0.25">
      <c r="A4" s="379"/>
      <c r="B4" s="381"/>
      <c r="C4" s="381"/>
      <c r="D4" s="182" t="s">
        <v>0</v>
      </c>
      <c r="E4" s="183" t="s">
        <v>222</v>
      </c>
    </row>
    <row r="5" spans="1:7" ht="34.5" customHeight="1" x14ac:dyDescent="0.3">
      <c r="A5" s="184" t="s">
        <v>223</v>
      </c>
      <c r="B5" s="297">
        <v>79252</v>
      </c>
      <c r="C5" s="297">
        <v>88500</v>
      </c>
      <c r="D5" s="185">
        <v>111.7</v>
      </c>
      <c r="E5" s="297">
        <v>9248</v>
      </c>
      <c r="F5" s="186"/>
    </row>
    <row r="6" spans="1:7" ht="27" customHeight="1" x14ac:dyDescent="0.3">
      <c r="A6" s="187" t="s">
        <v>224</v>
      </c>
      <c r="B6" s="297">
        <v>30474</v>
      </c>
      <c r="C6" s="297">
        <v>33419</v>
      </c>
      <c r="D6" s="185">
        <v>109.7</v>
      </c>
      <c r="E6" s="297">
        <v>2945</v>
      </c>
      <c r="F6" s="186"/>
    </row>
    <row r="7" spans="1:7" ht="44.25" customHeight="1" x14ac:dyDescent="0.3">
      <c r="A7" s="188" t="s">
        <v>225</v>
      </c>
      <c r="B7" s="298">
        <v>9586</v>
      </c>
      <c r="C7" s="298">
        <v>11139</v>
      </c>
      <c r="D7" s="189">
        <v>116.2</v>
      </c>
      <c r="E7" s="298">
        <v>1553</v>
      </c>
      <c r="F7" s="186"/>
    </row>
    <row r="8" spans="1:7" ht="34.5" customHeight="1" x14ac:dyDescent="0.3">
      <c r="A8" s="191" t="s">
        <v>226</v>
      </c>
      <c r="B8" s="298">
        <v>6094</v>
      </c>
      <c r="C8" s="298">
        <v>8277</v>
      </c>
      <c r="D8" s="189">
        <v>135.80000000000001</v>
      </c>
      <c r="E8" s="298">
        <v>2183</v>
      </c>
      <c r="F8" s="186"/>
    </row>
    <row r="9" spans="1:7" ht="40.5" customHeight="1" x14ac:dyDescent="0.3">
      <c r="A9" s="192" t="s">
        <v>227</v>
      </c>
      <c r="B9" s="193">
        <v>11</v>
      </c>
      <c r="C9" s="193">
        <v>16</v>
      </c>
      <c r="D9" s="299">
        <v>145.5</v>
      </c>
      <c r="E9" s="193">
        <v>5</v>
      </c>
      <c r="F9" s="186"/>
    </row>
    <row r="10" spans="1:7" ht="38.25" customHeight="1" x14ac:dyDescent="0.3">
      <c r="A10" s="194" t="s">
        <v>228</v>
      </c>
      <c r="B10" s="193">
        <v>134</v>
      </c>
      <c r="C10" s="193">
        <v>20</v>
      </c>
      <c r="D10" s="299">
        <v>14.9</v>
      </c>
      <c r="E10" s="193">
        <v>-114</v>
      </c>
      <c r="F10" s="186"/>
    </row>
    <row r="11" spans="1:7" ht="31.5" customHeight="1" x14ac:dyDescent="0.3">
      <c r="A11" s="195" t="s">
        <v>229</v>
      </c>
      <c r="B11" s="199">
        <v>3054</v>
      </c>
      <c r="C11" s="199">
        <v>2757</v>
      </c>
      <c r="D11" s="196">
        <v>90.3</v>
      </c>
      <c r="E11" s="199">
        <v>-297</v>
      </c>
      <c r="F11" s="186"/>
    </row>
    <row r="12" spans="1:7" ht="23.25" customHeight="1" x14ac:dyDescent="0.3">
      <c r="A12" s="197" t="s">
        <v>230</v>
      </c>
      <c r="B12" s="298">
        <v>2792</v>
      </c>
      <c r="C12" s="298">
        <v>2559</v>
      </c>
      <c r="D12" s="189">
        <v>91.7</v>
      </c>
      <c r="E12" s="298">
        <v>-233</v>
      </c>
      <c r="F12" s="186"/>
    </row>
    <row r="13" spans="1:7" ht="29.25" customHeight="1" x14ac:dyDescent="0.3">
      <c r="A13" s="198" t="s">
        <v>231</v>
      </c>
      <c r="B13" s="199">
        <v>2</v>
      </c>
      <c r="C13" s="199">
        <v>0</v>
      </c>
      <c r="D13" s="199">
        <v>0</v>
      </c>
      <c r="E13" s="199">
        <v>-2</v>
      </c>
      <c r="F13" s="186"/>
    </row>
    <row r="14" spans="1:7" ht="45.75" customHeight="1" x14ac:dyDescent="0.3">
      <c r="A14" s="188" t="s">
        <v>232</v>
      </c>
      <c r="B14" s="298">
        <v>4676</v>
      </c>
      <c r="C14" s="298">
        <v>3257</v>
      </c>
      <c r="D14" s="189">
        <v>69.7</v>
      </c>
      <c r="E14" s="298">
        <v>-1419</v>
      </c>
      <c r="F14" s="186"/>
    </row>
    <row r="15" spans="1:7" ht="45.75" customHeight="1" x14ac:dyDescent="0.3">
      <c r="A15" s="195" t="s">
        <v>233</v>
      </c>
      <c r="B15" s="199">
        <v>43105</v>
      </c>
      <c r="C15" s="199">
        <v>47809</v>
      </c>
      <c r="D15" s="196">
        <v>110.9</v>
      </c>
      <c r="E15" s="199">
        <v>4704</v>
      </c>
      <c r="F15" s="186"/>
    </row>
    <row r="16" spans="1:7" ht="33.75" customHeight="1" x14ac:dyDescent="0.3">
      <c r="A16" s="200" t="s">
        <v>234</v>
      </c>
      <c r="B16" s="300">
        <v>25198</v>
      </c>
      <c r="C16" s="300">
        <v>30438</v>
      </c>
      <c r="D16" s="201">
        <v>120.8</v>
      </c>
      <c r="E16" s="300">
        <v>5240</v>
      </c>
      <c r="F16" s="186"/>
    </row>
    <row r="17" spans="1:7" ht="28.5" customHeight="1" x14ac:dyDescent="0.3">
      <c r="A17" s="195" t="s">
        <v>235</v>
      </c>
      <c r="B17" s="199">
        <v>26074</v>
      </c>
      <c r="C17" s="199">
        <v>30016</v>
      </c>
      <c r="D17" s="196">
        <v>115.1</v>
      </c>
      <c r="E17" s="199">
        <v>3942</v>
      </c>
      <c r="F17" s="186"/>
    </row>
    <row r="18" spans="1:7" ht="47.25" customHeight="1" x14ac:dyDescent="0.3">
      <c r="A18" s="202" t="s">
        <v>236</v>
      </c>
      <c r="B18" s="199">
        <v>3765</v>
      </c>
      <c r="C18" s="199">
        <v>3697</v>
      </c>
      <c r="D18" s="196">
        <v>98.2</v>
      </c>
      <c r="E18" s="199">
        <v>-68</v>
      </c>
      <c r="F18" s="186"/>
    </row>
    <row r="19" spans="1:7" ht="28.5" customHeight="1" x14ac:dyDescent="0.3">
      <c r="A19" s="203" t="s">
        <v>237</v>
      </c>
      <c r="B19" s="199">
        <v>15502</v>
      </c>
      <c r="C19" s="199">
        <v>16300</v>
      </c>
      <c r="D19" s="196">
        <v>105.1</v>
      </c>
      <c r="E19" s="199">
        <v>798</v>
      </c>
      <c r="F19" s="186"/>
    </row>
    <row r="20" spans="1:7" ht="24" customHeight="1" x14ac:dyDescent="0.3">
      <c r="A20" s="384" t="s">
        <v>238</v>
      </c>
      <c r="B20" s="385"/>
      <c r="C20" s="385"/>
      <c r="D20" s="385"/>
      <c r="E20" s="386"/>
      <c r="F20" s="186"/>
    </row>
    <row r="21" spans="1:7" ht="21" customHeight="1" x14ac:dyDescent="0.3">
      <c r="A21" s="387"/>
      <c r="B21" s="388"/>
      <c r="C21" s="388"/>
      <c r="D21" s="388"/>
      <c r="E21" s="389"/>
      <c r="F21" s="186"/>
    </row>
    <row r="22" spans="1:7" ht="21.75" customHeight="1" x14ac:dyDescent="0.3">
      <c r="A22" s="378" t="s">
        <v>218</v>
      </c>
      <c r="B22" s="390" t="s">
        <v>501</v>
      </c>
      <c r="C22" s="390" t="s">
        <v>502</v>
      </c>
      <c r="D22" s="382" t="s">
        <v>221</v>
      </c>
      <c r="E22" s="383"/>
      <c r="F22" s="186"/>
    </row>
    <row r="23" spans="1:7" ht="28.5" customHeight="1" x14ac:dyDescent="0.3">
      <c r="A23" s="379"/>
      <c r="B23" s="391"/>
      <c r="C23" s="391"/>
      <c r="D23" s="182" t="s">
        <v>0</v>
      </c>
      <c r="E23" s="183" t="s">
        <v>239</v>
      </c>
      <c r="F23" s="186"/>
    </row>
    <row r="24" spans="1:7" ht="33.75" customHeight="1" x14ac:dyDescent="0.3">
      <c r="A24" s="204" t="s">
        <v>223</v>
      </c>
      <c r="B24" s="301">
        <v>69130</v>
      </c>
      <c r="C24" s="301">
        <v>69572</v>
      </c>
      <c r="D24" s="190">
        <v>100.6</v>
      </c>
      <c r="E24" s="301">
        <v>442</v>
      </c>
      <c r="F24" s="186"/>
    </row>
    <row r="25" spans="1:7" ht="27.75" customHeight="1" x14ac:dyDescent="0.3">
      <c r="A25" s="188" t="s">
        <v>240</v>
      </c>
      <c r="B25" s="301">
        <v>20900</v>
      </c>
      <c r="C25" s="301">
        <v>15090</v>
      </c>
      <c r="D25" s="190">
        <v>72.2</v>
      </c>
      <c r="E25" s="301">
        <v>-5810</v>
      </c>
      <c r="F25" s="186"/>
    </row>
    <row r="26" spans="1:7" ht="30.75" customHeight="1" x14ac:dyDescent="0.3">
      <c r="A26" s="188" t="s">
        <v>235</v>
      </c>
      <c r="B26" s="301">
        <v>16930</v>
      </c>
      <c r="C26" s="301">
        <v>12187</v>
      </c>
      <c r="D26" s="190">
        <v>72</v>
      </c>
      <c r="E26" s="301">
        <v>-4743</v>
      </c>
      <c r="F26" s="186"/>
    </row>
    <row r="27" spans="1:7" ht="30.75" customHeight="1" x14ac:dyDescent="0.3">
      <c r="A27" s="205" t="s">
        <v>241</v>
      </c>
      <c r="B27" s="209">
        <v>3459</v>
      </c>
      <c r="C27" s="209">
        <v>3348</v>
      </c>
      <c r="D27" s="206">
        <v>96.8</v>
      </c>
      <c r="E27" s="209">
        <v>-111</v>
      </c>
      <c r="F27" s="186"/>
      <c r="G27" s="207"/>
    </row>
    <row r="28" spans="1:7" ht="42.75" customHeight="1" x14ac:dyDescent="0.3">
      <c r="A28" s="208" t="s">
        <v>242</v>
      </c>
      <c r="B28" s="209">
        <v>6434.81</v>
      </c>
      <c r="C28" s="209">
        <v>7545.02</v>
      </c>
      <c r="D28" s="209">
        <v>117.3</v>
      </c>
      <c r="E28" s="302">
        <v>1110.21</v>
      </c>
      <c r="F28" s="186"/>
    </row>
    <row r="29" spans="1:7" ht="34.5" customHeight="1" x14ac:dyDescent="0.25">
      <c r="A29" s="197" t="s">
        <v>243</v>
      </c>
      <c r="B29" s="303">
        <v>6.042208730847066</v>
      </c>
      <c r="C29" s="303">
        <v>4.5071684587813623</v>
      </c>
      <c r="D29" s="374" t="s">
        <v>490</v>
      </c>
      <c r="E29" s="375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zoomScale="75" zoomScaleNormal="75" zoomScaleSheetLayoutView="75" workbookViewId="0">
      <selection activeCell="B9" sqref="B9:BX38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2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11" t="s">
        <v>244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12"/>
      <c r="BS1" s="412"/>
      <c r="BT1" s="412"/>
      <c r="BU1" s="412"/>
      <c r="BV1" s="412"/>
      <c r="BW1" s="412"/>
      <c r="BX1" s="412"/>
    </row>
    <row r="2" spans="1:76" ht="24.75" customHeight="1" x14ac:dyDescent="0.4">
      <c r="A2" s="221"/>
      <c r="B2" s="413" t="s">
        <v>509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245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245</v>
      </c>
      <c r="BC2" s="218"/>
      <c r="BD2" s="218"/>
      <c r="BE2" s="218"/>
      <c r="BF2" s="229"/>
      <c r="BJ2" s="229"/>
      <c r="BK2" s="218"/>
      <c r="BX2" s="218" t="s">
        <v>245</v>
      </c>
    </row>
    <row r="3" spans="1:76" ht="16.5" customHeight="1" x14ac:dyDescent="0.25">
      <c r="A3" s="414"/>
      <c r="B3" s="410" t="s">
        <v>246</v>
      </c>
      <c r="C3" s="410"/>
      <c r="D3" s="410"/>
      <c r="E3" s="410"/>
      <c r="F3" s="410" t="s">
        <v>247</v>
      </c>
      <c r="G3" s="410"/>
      <c r="H3" s="410"/>
      <c r="I3" s="410"/>
      <c r="J3" s="399" t="s">
        <v>248</v>
      </c>
      <c r="K3" s="400"/>
      <c r="L3" s="400"/>
      <c r="M3" s="401"/>
      <c r="N3" s="399" t="s">
        <v>249</v>
      </c>
      <c r="O3" s="400"/>
      <c r="P3" s="400"/>
      <c r="Q3" s="401"/>
      <c r="R3" s="410" t="s">
        <v>250</v>
      </c>
      <c r="S3" s="410"/>
      <c r="T3" s="410"/>
      <c r="U3" s="410"/>
      <c r="V3" s="410"/>
      <c r="W3" s="410"/>
      <c r="X3" s="410"/>
      <c r="Y3" s="410"/>
      <c r="Z3" s="399" t="s">
        <v>251</v>
      </c>
      <c r="AA3" s="400"/>
      <c r="AB3" s="400"/>
      <c r="AC3" s="401"/>
      <c r="AD3" s="399" t="s">
        <v>252</v>
      </c>
      <c r="AE3" s="400"/>
      <c r="AF3" s="400"/>
      <c r="AG3" s="401"/>
      <c r="AH3" s="399" t="s">
        <v>253</v>
      </c>
      <c r="AI3" s="400"/>
      <c r="AJ3" s="400"/>
      <c r="AK3" s="401"/>
      <c r="AL3" s="399" t="s">
        <v>254</v>
      </c>
      <c r="AM3" s="400"/>
      <c r="AN3" s="400"/>
      <c r="AO3" s="401"/>
      <c r="AP3" s="399" t="s">
        <v>255</v>
      </c>
      <c r="AQ3" s="400"/>
      <c r="AR3" s="400"/>
      <c r="AS3" s="401"/>
      <c r="AT3" s="418" t="s">
        <v>256</v>
      </c>
      <c r="AU3" s="418"/>
      <c r="AV3" s="418"/>
      <c r="AW3" s="418"/>
      <c r="AX3" s="410" t="s">
        <v>1</v>
      </c>
      <c r="AY3" s="410"/>
      <c r="AZ3" s="410"/>
      <c r="BA3" s="410"/>
      <c r="BB3" s="399" t="s">
        <v>257</v>
      </c>
      <c r="BC3" s="400"/>
      <c r="BD3" s="400"/>
      <c r="BE3" s="401"/>
      <c r="BF3" s="399" t="s">
        <v>258</v>
      </c>
      <c r="BG3" s="400"/>
      <c r="BH3" s="400"/>
      <c r="BI3" s="401"/>
      <c r="BJ3" s="410" t="s">
        <v>259</v>
      </c>
      <c r="BK3" s="410"/>
      <c r="BL3" s="410"/>
      <c r="BM3" s="410"/>
      <c r="BN3" s="399" t="s">
        <v>260</v>
      </c>
      <c r="BO3" s="400"/>
      <c r="BP3" s="400"/>
      <c r="BQ3" s="400"/>
      <c r="BR3" s="399" t="s">
        <v>242</v>
      </c>
      <c r="BS3" s="400"/>
      <c r="BT3" s="400"/>
      <c r="BU3" s="401"/>
      <c r="BV3" s="410" t="s">
        <v>261</v>
      </c>
      <c r="BW3" s="410"/>
      <c r="BX3" s="410"/>
    </row>
    <row r="4" spans="1:76" ht="59.25" customHeight="1" x14ac:dyDescent="0.25">
      <c r="A4" s="415"/>
      <c r="B4" s="410"/>
      <c r="C4" s="410"/>
      <c r="D4" s="410"/>
      <c r="E4" s="410"/>
      <c r="F4" s="410"/>
      <c r="G4" s="410"/>
      <c r="H4" s="410"/>
      <c r="I4" s="410"/>
      <c r="J4" s="402"/>
      <c r="K4" s="403"/>
      <c r="L4" s="403"/>
      <c r="M4" s="404"/>
      <c r="N4" s="402"/>
      <c r="O4" s="403"/>
      <c r="P4" s="403"/>
      <c r="Q4" s="404"/>
      <c r="R4" s="402" t="s">
        <v>262</v>
      </c>
      <c r="S4" s="403"/>
      <c r="T4" s="403"/>
      <c r="U4" s="404"/>
      <c r="V4" s="402" t="s">
        <v>263</v>
      </c>
      <c r="W4" s="403"/>
      <c r="X4" s="403"/>
      <c r="Y4" s="404"/>
      <c r="Z4" s="402"/>
      <c r="AA4" s="403"/>
      <c r="AB4" s="403"/>
      <c r="AC4" s="404"/>
      <c r="AD4" s="402"/>
      <c r="AE4" s="403"/>
      <c r="AF4" s="403"/>
      <c r="AG4" s="404"/>
      <c r="AH4" s="402"/>
      <c r="AI4" s="403"/>
      <c r="AJ4" s="403"/>
      <c r="AK4" s="404"/>
      <c r="AL4" s="402"/>
      <c r="AM4" s="403"/>
      <c r="AN4" s="403"/>
      <c r="AO4" s="404"/>
      <c r="AP4" s="402"/>
      <c r="AQ4" s="403"/>
      <c r="AR4" s="403"/>
      <c r="AS4" s="404"/>
      <c r="AT4" s="418"/>
      <c r="AU4" s="418"/>
      <c r="AV4" s="418"/>
      <c r="AW4" s="418"/>
      <c r="AX4" s="410"/>
      <c r="AY4" s="410"/>
      <c r="AZ4" s="410"/>
      <c r="BA4" s="410"/>
      <c r="BB4" s="402"/>
      <c r="BC4" s="403"/>
      <c r="BD4" s="403"/>
      <c r="BE4" s="404"/>
      <c r="BF4" s="402"/>
      <c r="BG4" s="403"/>
      <c r="BH4" s="403"/>
      <c r="BI4" s="404"/>
      <c r="BJ4" s="410"/>
      <c r="BK4" s="410"/>
      <c r="BL4" s="410"/>
      <c r="BM4" s="410"/>
      <c r="BN4" s="402"/>
      <c r="BO4" s="403"/>
      <c r="BP4" s="403"/>
      <c r="BQ4" s="403"/>
      <c r="BR4" s="402"/>
      <c r="BS4" s="403"/>
      <c r="BT4" s="403"/>
      <c r="BU4" s="404"/>
      <c r="BV4" s="410"/>
      <c r="BW4" s="410"/>
      <c r="BX4" s="410"/>
    </row>
    <row r="5" spans="1:76" ht="46.5" customHeight="1" x14ac:dyDescent="0.25">
      <c r="A5" s="415"/>
      <c r="B5" s="417"/>
      <c r="C5" s="417"/>
      <c r="D5" s="417"/>
      <c r="E5" s="417"/>
      <c r="F5" s="417"/>
      <c r="G5" s="417"/>
      <c r="H5" s="417"/>
      <c r="I5" s="417"/>
      <c r="J5" s="405"/>
      <c r="K5" s="406"/>
      <c r="L5" s="406"/>
      <c r="M5" s="407"/>
      <c r="N5" s="405"/>
      <c r="O5" s="406"/>
      <c r="P5" s="406"/>
      <c r="Q5" s="407"/>
      <c r="R5" s="405"/>
      <c r="S5" s="406"/>
      <c r="T5" s="406"/>
      <c r="U5" s="407"/>
      <c r="V5" s="405"/>
      <c r="W5" s="406"/>
      <c r="X5" s="406"/>
      <c r="Y5" s="407"/>
      <c r="Z5" s="405"/>
      <c r="AA5" s="406"/>
      <c r="AB5" s="406"/>
      <c r="AC5" s="407"/>
      <c r="AD5" s="405"/>
      <c r="AE5" s="406"/>
      <c r="AF5" s="406"/>
      <c r="AG5" s="407"/>
      <c r="AH5" s="405"/>
      <c r="AI5" s="406"/>
      <c r="AJ5" s="406"/>
      <c r="AK5" s="407"/>
      <c r="AL5" s="405"/>
      <c r="AM5" s="406"/>
      <c r="AN5" s="406"/>
      <c r="AO5" s="407"/>
      <c r="AP5" s="405"/>
      <c r="AQ5" s="406"/>
      <c r="AR5" s="406"/>
      <c r="AS5" s="407"/>
      <c r="AT5" s="418"/>
      <c r="AU5" s="418"/>
      <c r="AV5" s="418"/>
      <c r="AW5" s="418"/>
      <c r="AX5" s="410"/>
      <c r="AY5" s="410"/>
      <c r="AZ5" s="410"/>
      <c r="BA5" s="410"/>
      <c r="BB5" s="405"/>
      <c r="BC5" s="406"/>
      <c r="BD5" s="406"/>
      <c r="BE5" s="407"/>
      <c r="BF5" s="405"/>
      <c r="BG5" s="406"/>
      <c r="BH5" s="406"/>
      <c r="BI5" s="407"/>
      <c r="BJ5" s="410"/>
      <c r="BK5" s="410"/>
      <c r="BL5" s="410"/>
      <c r="BM5" s="410"/>
      <c r="BN5" s="405"/>
      <c r="BO5" s="406"/>
      <c r="BP5" s="406"/>
      <c r="BQ5" s="406"/>
      <c r="BR5" s="405"/>
      <c r="BS5" s="406"/>
      <c r="BT5" s="406"/>
      <c r="BU5" s="407"/>
      <c r="BV5" s="410"/>
      <c r="BW5" s="410"/>
      <c r="BX5" s="410"/>
    </row>
    <row r="6" spans="1:76" ht="35.25" customHeight="1" x14ac:dyDescent="0.25">
      <c r="A6" s="415"/>
      <c r="B6" s="396">
        <v>2020</v>
      </c>
      <c r="C6" s="396">
        <v>2021</v>
      </c>
      <c r="D6" s="398" t="s">
        <v>264</v>
      </c>
      <c r="E6" s="398"/>
      <c r="F6" s="396">
        <v>2020</v>
      </c>
      <c r="G6" s="396">
        <v>2021</v>
      </c>
      <c r="H6" s="398" t="s">
        <v>264</v>
      </c>
      <c r="I6" s="398"/>
      <c r="J6" s="396">
        <v>2020</v>
      </c>
      <c r="K6" s="396">
        <v>2021</v>
      </c>
      <c r="L6" s="408" t="s">
        <v>264</v>
      </c>
      <c r="M6" s="409"/>
      <c r="N6" s="396">
        <v>2020</v>
      </c>
      <c r="O6" s="396">
        <v>2021</v>
      </c>
      <c r="P6" s="398" t="s">
        <v>264</v>
      </c>
      <c r="Q6" s="398"/>
      <c r="R6" s="396">
        <v>2020</v>
      </c>
      <c r="S6" s="396">
        <v>2021</v>
      </c>
      <c r="T6" s="398" t="s">
        <v>264</v>
      </c>
      <c r="U6" s="398"/>
      <c r="V6" s="396">
        <v>2020</v>
      </c>
      <c r="W6" s="396">
        <v>2021</v>
      </c>
      <c r="X6" s="398" t="s">
        <v>264</v>
      </c>
      <c r="Y6" s="398"/>
      <c r="Z6" s="396">
        <v>2020</v>
      </c>
      <c r="AA6" s="396">
        <v>2021</v>
      </c>
      <c r="AB6" s="398" t="s">
        <v>264</v>
      </c>
      <c r="AC6" s="398"/>
      <c r="AD6" s="396">
        <v>2020</v>
      </c>
      <c r="AE6" s="396">
        <v>2021</v>
      </c>
      <c r="AF6" s="398" t="s">
        <v>264</v>
      </c>
      <c r="AG6" s="398"/>
      <c r="AH6" s="396">
        <v>2020</v>
      </c>
      <c r="AI6" s="396">
        <v>2021</v>
      </c>
      <c r="AJ6" s="398" t="s">
        <v>264</v>
      </c>
      <c r="AK6" s="398"/>
      <c r="AL6" s="396">
        <v>2020</v>
      </c>
      <c r="AM6" s="396">
        <v>2021</v>
      </c>
      <c r="AN6" s="398" t="s">
        <v>264</v>
      </c>
      <c r="AO6" s="398"/>
      <c r="AP6" s="396">
        <v>2020</v>
      </c>
      <c r="AQ6" s="396">
        <v>2021</v>
      </c>
      <c r="AR6" s="398" t="s">
        <v>264</v>
      </c>
      <c r="AS6" s="398"/>
      <c r="AT6" s="396">
        <v>2020</v>
      </c>
      <c r="AU6" s="396">
        <v>2021</v>
      </c>
      <c r="AV6" s="398" t="s">
        <v>264</v>
      </c>
      <c r="AW6" s="398"/>
      <c r="AX6" s="396">
        <v>2020</v>
      </c>
      <c r="AY6" s="396">
        <v>2021</v>
      </c>
      <c r="AZ6" s="398" t="s">
        <v>264</v>
      </c>
      <c r="BA6" s="398"/>
      <c r="BB6" s="396">
        <v>2020</v>
      </c>
      <c r="BC6" s="396">
        <v>2021</v>
      </c>
      <c r="BD6" s="398" t="s">
        <v>264</v>
      </c>
      <c r="BE6" s="398"/>
      <c r="BF6" s="396">
        <v>2020</v>
      </c>
      <c r="BG6" s="396">
        <v>2021</v>
      </c>
      <c r="BH6" s="398" t="s">
        <v>264</v>
      </c>
      <c r="BI6" s="398"/>
      <c r="BJ6" s="396">
        <v>2020</v>
      </c>
      <c r="BK6" s="396">
        <v>2021</v>
      </c>
      <c r="BL6" s="398" t="s">
        <v>264</v>
      </c>
      <c r="BM6" s="398"/>
      <c r="BN6" s="396">
        <v>2020</v>
      </c>
      <c r="BO6" s="396">
        <v>2021</v>
      </c>
      <c r="BP6" s="394" t="s">
        <v>264</v>
      </c>
      <c r="BQ6" s="395"/>
      <c r="BR6" s="396">
        <v>2020</v>
      </c>
      <c r="BS6" s="396">
        <v>2021</v>
      </c>
      <c r="BT6" s="394" t="s">
        <v>264</v>
      </c>
      <c r="BU6" s="395"/>
      <c r="BV6" s="396">
        <v>2020</v>
      </c>
      <c r="BW6" s="396">
        <v>2021</v>
      </c>
      <c r="BX6" s="392" t="s">
        <v>3</v>
      </c>
    </row>
    <row r="7" spans="1:76" s="232" customFormat="1" ht="13.8" x14ac:dyDescent="0.2">
      <c r="A7" s="416"/>
      <c r="B7" s="397"/>
      <c r="C7" s="397"/>
      <c r="D7" s="309" t="s">
        <v>0</v>
      </c>
      <c r="E7" s="230" t="s">
        <v>3</v>
      </c>
      <c r="F7" s="397"/>
      <c r="G7" s="397"/>
      <c r="H7" s="230" t="s">
        <v>0</v>
      </c>
      <c r="I7" s="230" t="s">
        <v>3</v>
      </c>
      <c r="J7" s="397"/>
      <c r="K7" s="397"/>
      <c r="L7" s="230" t="s">
        <v>0</v>
      </c>
      <c r="M7" s="230" t="s">
        <v>3</v>
      </c>
      <c r="N7" s="397"/>
      <c r="O7" s="397"/>
      <c r="P7" s="230" t="s">
        <v>0</v>
      </c>
      <c r="Q7" s="230" t="s">
        <v>3</v>
      </c>
      <c r="R7" s="397"/>
      <c r="S7" s="397"/>
      <c r="T7" s="230" t="s">
        <v>0</v>
      </c>
      <c r="U7" s="230" t="s">
        <v>3</v>
      </c>
      <c r="V7" s="397"/>
      <c r="W7" s="397"/>
      <c r="X7" s="230" t="s">
        <v>0</v>
      </c>
      <c r="Y7" s="230" t="s">
        <v>3</v>
      </c>
      <c r="Z7" s="397"/>
      <c r="AA7" s="397"/>
      <c r="AB7" s="230" t="s">
        <v>0</v>
      </c>
      <c r="AC7" s="230" t="s">
        <v>3</v>
      </c>
      <c r="AD7" s="397"/>
      <c r="AE7" s="397"/>
      <c r="AF7" s="230" t="s">
        <v>0</v>
      </c>
      <c r="AG7" s="230" t="s">
        <v>3</v>
      </c>
      <c r="AH7" s="397"/>
      <c r="AI7" s="397"/>
      <c r="AJ7" s="230" t="s">
        <v>0</v>
      </c>
      <c r="AK7" s="230" t="s">
        <v>3</v>
      </c>
      <c r="AL7" s="397"/>
      <c r="AM7" s="397"/>
      <c r="AN7" s="230" t="s">
        <v>0</v>
      </c>
      <c r="AO7" s="230" t="s">
        <v>3</v>
      </c>
      <c r="AP7" s="397"/>
      <c r="AQ7" s="397"/>
      <c r="AR7" s="230" t="s">
        <v>0</v>
      </c>
      <c r="AS7" s="230" t="s">
        <v>3</v>
      </c>
      <c r="AT7" s="397"/>
      <c r="AU7" s="397"/>
      <c r="AV7" s="230" t="s">
        <v>0</v>
      </c>
      <c r="AW7" s="230" t="s">
        <v>3</v>
      </c>
      <c r="AX7" s="397"/>
      <c r="AY7" s="397"/>
      <c r="AZ7" s="230" t="s">
        <v>0</v>
      </c>
      <c r="BA7" s="230" t="s">
        <v>3</v>
      </c>
      <c r="BB7" s="397"/>
      <c r="BC7" s="397"/>
      <c r="BD7" s="230" t="s">
        <v>0</v>
      </c>
      <c r="BE7" s="230" t="s">
        <v>3</v>
      </c>
      <c r="BF7" s="397"/>
      <c r="BG7" s="397"/>
      <c r="BH7" s="230" t="s">
        <v>0</v>
      </c>
      <c r="BI7" s="230" t="s">
        <v>3</v>
      </c>
      <c r="BJ7" s="397"/>
      <c r="BK7" s="397"/>
      <c r="BL7" s="230" t="s">
        <v>0</v>
      </c>
      <c r="BM7" s="230" t="s">
        <v>3</v>
      </c>
      <c r="BN7" s="397"/>
      <c r="BO7" s="397"/>
      <c r="BP7" s="231" t="s">
        <v>0</v>
      </c>
      <c r="BQ7" s="231" t="s">
        <v>3</v>
      </c>
      <c r="BR7" s="397"/>
      <c r="BS7" s="397"/>
      <c r="BT7" s="231" t="s">
        <v>0</v>
      </c>
      <c r="BU7" s="231" t="s">
        <v>3</v>
      </c>
      <c r="BV7" s="397"/>
      <c r="BW7" s="397"/>
      <c r="BX7" s="393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235" customFormat="1" ht="18.75" customHeight="1" x14ac:dyDescent="0.3">
      <c r="A9" s="234" t="s">
        <v>325</v>
      </c>
      <c r="B9" s="306">
        <v>79252</v>
      </c>
      <c r="C9" s="306">
        <v>88500</v>
      </c>
      <c r="D9" s="310">
        <v>111.66910614243173</v>
      </c>
      <c r="E9" s="306">
        <v>9248</v>
      </c>
      <c r="F9" s="306">
        <v>30474</v>
      </c>
      <c r="G9" s="306">
        <v>33419</v>
      </c>
      <c r="H9" s="313">
        <v>109.66397584826409</v>
      </c>
      <c r="I9" s="306">
        <v>2945</v>
      </c>
      <c r="J9" s="306">
        <v>9586</v>
      </c>
      <c r="K9" s="306">
        <v>11139</v>
      </c>
      <c r="L9" s="306">
        <v>116.2007093678281</v>
      </c>
      <c r="M9" s="306">
        <v>1553</v>
      </c>
      <c r="N9" s="306">
        <v>6094</v>
      </c>
      <c r="O9" s="306">
        <v>8277</v>
      </c>
      <c r="P9" s="313">
        <v>135.822120118149</v>
      </c>
      <c r="Q9" s="306">
        <v>2183</v>
      </c>
      <c r="R9" s="306">
        <v>11</v>
      </c>
      <c r="S9" s="306">
        <v>16</v>
      </c>
      <c r="T9" s="313">
        <v>145.45454545454547</v>
      </c>
      <c r="U9" s="306">
        <v>5</v>
      </c>
      <c r="V9" s="306">
        <v>134</v>
      </c>
      <c r="W9" s="306">
        <v>20</v>
      </c>
      <c r="X9" s="313">
        <v>14.925373134328357</v>
      </c>
      <c r="Y9" s="306">
        <v>-114</v>
      </c>
      <c r="Z9" s="306">
        <v>2</v>
      </c>
      <c r="AA9" s="306">
        <v>0</v>
      </c>
      <c r="AB9" s="306">
        <v>0</v>
      </c>
      <c r="AC9" s="306">
        <v>-2</v>
      </c>
      <c r="AD9" s="306">
        <v>3054</v>
      </c>
      <c r="AE9" s="306">
        <v>2757</v>
      </c>
      <c r="AF9" s="313">
        <v>90.275049115913546</v>
      </c>
      <c r="AG9" s="306">
        <v>-297</v>
      </c>
      <c r="AH9" s="306">
        <v>2792</v>
      </c>
      <c r="AI9" s="306">
        <v>2559</v>
      </c>
      <c r="AJ9" s="313">
        <v>91.654727793696281</v>
      </c>
      <c r="AK9" s="306">
        <v>-233</v>
      </c>
      <c r="AL9" s="304">
        <v>4676</v>
      </c>
      <c r="AM9" s="304">
        <v>3257</v>
      </c>
      <c r="AN9" s="305">
        <v>69.653550042771599</v>
      </c>
      <c r="AO9" s="304">
        <v>-1419</v>
      </c>
      <c r="AP9" s="315">
        <v>26074</v>
      </c>
      <c r="AQ9" s="315">
        <v>30016</v>
      </c>
      <c r="AR9" s="316">
        <v>115.11850885940017</v>
      </c>
      <c r="AS9" s="315">
        <v>3942</v>
      </c>
      <c r="AT9" s="307">
        <v>3765</v>
      </c>
      <c r="AU9" s="307">
        <v>3697</v>
      </c>
      <c r="AV9" s="317">
        <v>98.193891102257638</v>
      </c>
      <c r="AW9" s="307">
        <v>-68</v>
      </c>
      <c r="AX9" s="307">
        <v>15502</v>
      </c>
      <c r="AY9" s="307">
        <v>16300</v>
      </c>
      <c r="AZ9" s="317">
        <v>105.1477228744678</v>
      </c>
      <c r="BA9" s="307">
        <v>798</v>
      </c>
      <c r="BB9" s="306">
        <v>69130</v>
      </c>
      <c r="BC9" s="306">
        <v>69572</v>
      </c>
      <c r="BD9" s="313">
        <v>100.63937509040937</v>
      </c>
      <c r="BE9" s="306">
        <v>442</v>
      </c>
      <c r="BF9" s="306">
        <v>20900</v>
      </c>
      <c r="BG9" s="306">
        <v>15090</v>
      </c>
      <c r="BH9" s="313">
        <v>72.200956937799049</v>
      </c>
      <c r="BI9" s="306">
        <v>-5810</v>
      </c>
      <c r="BJ9" s="306">
        <v>16930</v>
      </c>
      <c r="BK9" s="306">
        <v>12187</v>
      </c>
      <c r="BL9" s="313">
        <v>71.984642646190196</v>
      </c>
      <c r="BM9" s="306">
        <v>-4743</v>
      </c>
      <c r="BN9" s="306">
        <v>3459</v>
      </c>
      <c r="BO9" s="306">
        <v>3348</v>
      </c>
      <c r="BP9" s="313">
        <v>96.790980052038151</v>
      </c>
      <c r="BQ9" s="306">
        <v>-111</v>
      </c>
      <c r="BR9" s="306">
        <v>6434.81</v>
      </c>
      <c r="BS9" s="306">
        <v>7545.02</v>
      </c>
      <c r="BT9" s="313">
        <v>117.25319007088011</v>
      </c>
      <c r="BU9" s="306">
        <v>1110.21</v>
      </c>
      <c r="BV9" s="306">
        <v>6</v>
      </c>
      <c r="BW9" s="306">
        <v>5</v>
      </c>
      <c r="BX9" s="306">
        <v>-1</v>
      </c>
    </row>
    <row r="10" spans="1:76" s="237" customFormat="1" ht="20.25" customHeight="1" x14ac:dyDescent="0.3">
      <c r="A10" s="236" t="s">
        <v>326</v>
      </c>
      <c r="B10" s="306">
        <v>13277</v>
      </c>
      <c r="C10" s="306">
        <v>14827</v>
      </c>
      <c r="D10" s="310">
        <v>111.67432401898019</v>
      </c>
      <c r="E10" s="306">
        <v>1550</v>
      </c>
      <c r="F10" s="306">
        <v>4495</v>
      </c>
      <c r="G10" s="306">
        <v>4960</v>
      </c>
      <c r="H10" s="313">
        <v>110.34482758620689</v>
      </c>
      <c r="I10" s="306">
        <v>465</v>
      </c>
      <c r="J10" s="306">
        <v>599</v>
      </c>
      <c r="K10" s="306">
        <v>639</v>
      </c>
      <c r="L10" s="306">
        <v>106.67779632721202</v>
      </c>
      <c r="M10" s="306">
        <v>40</v>
      </c>
      <c r="N10" s="306">
        <v>319</v>
      </c>
      <c r="O10" s="306">
        <v>581</v>
      </c>
      <c r="P10" s="313">
        <v>182.13166144200628</v>
      </c>
      <c r="Q10" s="306">
        <v>262</v>
      </c>
      <c r="R10" s="306">
        <v>2</v>
      </c>
      <c r="S10" s="306">
        <v>1</v>
      </c>
      <c r="T10" s="313">
        <v>50</v>
      </c>
      <c r="U10" s="306">
        <v>-1</v>
      </c>
      <c r="V10" s="306">
        <v>9</v>
      </c>
      <c r="W10" s="306">
        <v>0</v>
      </c>
      <c r="X10" s="313">
        <v>0</v>
      </c>
      <c r="Y10" s="306">
        <v>-9</v>
      </c>
      <c r="Z10" s="306">
        <v>1</v>
      </c>
      <c r="AA10" s="306">
        <v>0</v>
      </c>
      <c r="AB10" s="306">
        <v>0</v>
      </c>
      <c r="AC10" s="306">
        <v>-1</v>
      </c>
      <c r="AD10" s="306">
        <v>94</v>
      </c>
      <c r="AE10" s="306">
        <v>130</v>
      </c>
      <c r="AF10" s="313">
        <v>138.29787234042556</v>
      </c>
      <c r="AG10" s="306">
        <v>36</v>
      </c>
      <c r="AH10" s="306">
        <v>88</v>
      </c>
      <c r="AI10" s="306">
        <v>122</v>
      </c>
      <c r="AJ10" s="313">
        <v>138.63636363636365</v>
      </c>
      <c r="AK10" s="306">
        <v>34</v>
      </c>
      <c r="AL10" s="306">
        <v>42</v>
      </c>
      <c r="AM10" s="306">
        <v>38</v>
      </c>
      <c r="AN10" s="306">
        <v>90.476190476190482</v>
      </c>
      <c r="AO10" s="306">
        <v>-4</v>
      </c>
      <c r="AP10" s="315">
        <v>3469</v>
      </c>
      <c r="AQ10" s="315">
        <v>4309</v>
      </c>
      <c r="AR10" s="316">
        <v>124.21447102911503</v>
      </c>
      <c r="AS10" s="315">
        <v>840</v>
      </c>
      <c r="AT10" s="307">
        <v>747</v>
      </c>
      <c r="AU10" s="307">
        <v>673</v>
      </c>
      <c r="AV10" s="317">
        <v>90.093708165997327</v>
      </c>
      <c r="AW10" s="307">
        <v>-74</v>
      </c>
      <c r="AX10" s="307">
        <v>2632</v>
      </c>
      <c r="AY10" s="307">
        <v>2575</v>
      </c>
      <c r="AZ10" s="317">
        <v>97.834346504559264</v>
      </c>
      <c r="BA10" s="307">
        <v>-57</v>
      </c>
      <c r="BB10" s="306">
        <v>12449</v>
      </c>
      <c r="BC10" s="306">
        <v>11871</v>
      </c>
      <c r="BD10" s="313">
        <v>95.357056791710178</v>
      </c>
      <c r="BE10" s="306">
        <v>-578</v>
      </c>
      <c r="BF10" s="306">
        <v>3710</v>
      </c>
      <c r="BG10" s="306">
        <v>2038</v>
      </c>
      <c r="BH10" s="313">
        <v>54.932614555256066</v>
      </c>
      <c r="BI10" s="306">
        <v>-1672</v>
      </c>
      <c r="BJ10" s="306">
        <v>2796</v>
      </c>
      <c r="BK10" s="306">
        <v>1586</v>
      </c>
      <c r="BL10" s="313">
        <v>56.723891273247496</v>
      </c>
      <c r="BM10" s="306">
        <v>-1210</v>
      </c>
      <c r="BN10" s="306">
        <v>1090</v>
      </c>
      <c r="BO10" s="306">
        <v>1035</v>
      </c>
      <c r="BP10" s="313">
        <v>94.954128440366972</v>
      </c>
      <c r="BQ10" s="306">
        <v>-55</v>
      </c>
      <c r="BR10" s="306">
        <v>7092.31</v>
      </c>
      <c r="BS10" s="306">
        <v>8375.33</v>
      </c>
      <c r="BT10" s="313">
        <v>118.09029780142153</v>
      </c>
      <c r="BU10" s="306">
        <v>1283.0199999999995</v>
      </c>
      <c r="BV10" s="306">
        <v>3</v>
      </c>
      <c r="BW10" s="306">
        <v>2</v>
      </c>
      <c r="BX10" s="306">
        <v>-1</v>
      </c>
    </row>
    <row r="11" spans="1:76" s="237" customFormat="1" ht="20.25" customHeight="1" x14ac:dyDescent="0.3">
      <c r="A11" s="236" t="s">
        <v>327</v>
      </c>
      <c r="B11" s="306">
        <v>10226</v>
      </c>
      <c r="C11" s="306">
        <v>11349</v>
      </c>
      <c r="D11" s="310">
        <v>110.98181106982202</v>
      </c>
      <c r="E11" s="306">
        <v>1123</v>
      </c>
      <c r="F11" s="306">
        <v>2218</v>
      </c>
      <c r="G11" s="306">
        <v>2700</v>
      </c>
      <c r="H11" s="313">
        <v>121.7312894499549</v>
      </c>
      <c r="I11" s="306">
        <v>482</v>
      </c>
      <c r="J11" s="306">
        <v>704</v>
      </c>
      <c r="K11" s="306">
        <v>396</v>
      </c>
      <c r="L11" s="306">
        <v>56.25</v>
      </c>
      <c r="M11" s="306">
        <v>-308</v>
      </c>
      <c r="N11" s="306">
        <v>236</v>
      </c>
      <c r="O11" s="306">
        <v>385</v>
      </c>
      <c r="P11" s="313">
        <v>163.13559322033899</v>
      </c>
      <c r="Q11" s="306">
        <v>149</v>
      </c>
      <c r="R11" s="306">
        <v>1</v>
      </c>
      <c r="S11" s="306">
        <v>1</v>
      </c>
      <c r="T11" s="313">
        <v>100</v>
      </c>
      <c r="U11" s="306">
        <v>0</v>
      </c>
      <c r="V11" s="306">
        <v>9</v>
      </c>
      <c r="W11" s="306">
        <v>0</v>
      </c>
      <c r="X11" s="313">
        <v>0</v>
      </c>
      <c r="Y11" s="306">
        <v>-9</v>
      </c>
      <c r="Z11" s="306">
        <v>0</v>
      </c>
      <c r="AA11" s="306">
        <v>0</v>
      </c>
      <c r="AB11" s="306" t="e">
        <v>#DIV/0!</v>
      </c>
      <c r="AC11" s="306">
        <v>0</v>
      </c>
      <c r="AD11" s="306">
        <v>102</v>
      </c>
      <c r="AE11" s="306">
        <v>100</v>
      </c>
      <c r="AF11" s="313">
        <v>98.039215686274503</v>
      </c>
      <c r="AG11" s="306">
        <v>-2</v>
      </c>
      <c r="AH11" s="306">
        <v>56</v>
      </c>
      <c r="AI11" s="306">
        <v>64</v>
      </c>
      <c r="AJ11" s="313">
        <v>114.28571428571428</v>
      </c>
      <c r="AK11" s="306">
        <v>8</v>
      </c>
      <c r="AL11" s="306">
        <v>119</v>
      </c>
      <c r="AM11" s="306">
        <v>93</v>
      </c>
      <c r="AN11" s="306">
        <v>78.151260504201687</v>
      </c>
      <c r="AO11" s="306">
        <v>-26</v>
      </c>
      <c r="AP11" s="315">
        <v>1710</v>
      </c>
      <c r="AQ11" s="315">
        <v>2410</v>
      </c>
      <c r="AR11" s="316">
        <v>140.93567251461988</v>
      </c>
      <c r="AS11" s="315">
        <v>700</v>
      </c>
      <c r="AT11" s="307">
        <v>376</v>
      </c>
      <c r="AU11" s="307">
        <v>308</v>
      </c>
      <c r="AV11" s="317">
        <v>81.914893617021278</v>
      </c>
      <c r="AW11" s="307">
        <v>-68</v>
      </c>
      <c r="AX11" s="307">
        <v>1547</v>
      </c>
      <c r="AY11" s="307">
        <v>938</v>
      </c>
      <c r="AZ11" s="317">
        <v>60.633484162895925</v>
      </c>
      <c r="BA11" s="307">
        <v>-609</v>
      </c>
      <c r="BB11" s="306">
        <v>9712</v>
      </c>
      <c r="BC11" s="306">
        <v>9958</v>
      </c>
      <c r="BD11" s="313">
        <v>102.5329489291598</v>
      </c>
      <c r="BE11" s="306">
        <v>246</v>
      </c>
      <c r="BF11" s="306">
        <v>1724</v>
      </c>
      <c r="BG11" s="306">
        <v>1323</v>
      </c>
      <c r="BH11" s="313">
        <v>76.740139211136892</v>
      </c>
      <c r="BI11" s="306">
        <v>-401</v>
      </c>
      <c r="BJ11" s="306">
        <v>1303</v>
      </c>
      <c r="BK11" s="306">
        <v>1082</v>
      </c>
      <c r="BL11" s="313">
        <v>83.039140445126634</v>
      </c>
      <c r="BM11" s="306">
        <v>-221</v>
      </c>
      <c r="BN11" s="306">
        <v>512</v>
      </c>
      <c r="BO11" s="306">
        <v>403</v>
      </c>
      <c r="BP11" s="313">
        <v>78.7109375</v>
      </c>
      <c r="BQ11" s="306">
        <v>-109</v>
      </c>
      <c r="BR11" s="306">
        <v>6899.15</v>
      </c>
      <c r="BS11" s="306">
        <v>7354.32</v>
      </c>
      <c r="BT11" s="313">
        <v>106.5974793996362</v>
      </c>
      <c r="BU11" s="306">
        <v>455.17000000000007</v>
      </c>
      <c r="BV11" s="306">
        <v>3</v>
      </c>
      <c r="BW11" s="306">
        <v>3</v>
      </c>
      <c r="BX11" s="306">
        <v>0</v>
      </c>
    </row>
    <row r="12" spans="1:76" s="237" customFormat="1" ht="20.25" customHeight="1" x14ac:dyDescent="0.3">
      <c r="A12" s="236" t="s">
        <v>328</v>
      </c>
      <c r="B12" s="306">
        <v>1949</v>
      </c>
      <c r="C12" s="306">
        <v>2083</v>
      </c>
      <c r="D12" s="310">
        <v>106.87532067727039</v>
      </c>
      <c r="E12" s="306">
        <v>134</v>
      </c>
      <c r="F12" s="306">
        <v>407</v>
      </c>
      <c r="G12" s="306">
        <v>534</v>
      </c>
      <c r="H12" s="313">
        <v>131.20393120393121</v>
      </c>
      <c r="I12" s="306">
        <v>127</v>
      </c>
      <c r="J12" s="306">
        <v>80</v>
      </c>
      <c r="K12" s="306">
        <v>107</v>
      </c>
      <c r="L12" s="306">
        <v>133.75</v>
      </c>
      <c r="M12" s="306">
        <v>27</v>
      </c>
      <c r="N12" s="306">
        <v>43</v>
      </c>
      <c r="O12" s="306">
        <v>96</v>
      </c>
      <c r="P12" s="313">
        <v>223.25581395348837</v>
      </c>
      <c r="Q12" s="306">
        <v>53</v>
      </c>
      <c r="R12" s="306">
        <v>0</v>
      </c>
      <c r="S12" s="306">
        <v>1</v>
      </c>
      <c r="T12" s="313" t="e">
        <v>#DIV/0!</v>
      </c>
      <c r="U12" s="306">
        <v>1</v>
      </c>
      <c r="V12" s="306">
        <v>3</v>
      </c>
      <c r="W12" s="306">
        <v>0</v>
      </c>
      <c r="X12" s="313">
        <v>0</v>
      </c>
      <c r="Y12" s="306">
        <v>-3</v>
      </c>
      <c r="Z12" s="306">
        <v>0</v>
      </c>
      <c r="AA12" s="306">
        <v>0</v>
      </c>
      <c r="AB12" s="306" t="e">
        <v>#DIV/0!</v>
      </c>
      <c r="AC12" s="306">
        <v>0</v>
      </c>
      <c r="AD12" s="306">
        <v>13</v>
      </c>
      <c r="AE12" s="306">
        <v>16</v>
      </c>
      <c r="AF12" s="313">
        <v>123.07692307692308</v>
      </c>
      <c r="AG12" s="306">
        <v>3</v>
      </c>
      <c r="AH12" s="306">
        <v>11</v>
      </c>
      <c r="AI12" s="306">
        <v>16</v>
      </c>
      <c r="AJ12" s="313">
        <v>145.45454545454547</v>
      </c>
      <c r="AK12" s="306">
        <v>5</v>
      </c>
      <c r="AL12" s="306">
        <v>5</v>
      </c>
      <c r="AM12" s="306">
        <v>0</v>
      </c>
      <c r="AN12" s="306">
        <v>0</v>
      </c>
      <c r="AO12" s="306">
        <v>-5</v>
      </c>
      <c r="AP12" s="315">
        <v>307</v>
      </c>
      <c r="AQ12" s="315">
        <v>482</v>
      </c>
      <c r="AR12" s="316">
        <v>157.00325732899023</v>
      </c>
      <c r="AS12" s="315">
        <v>175</v>
      </c>
      <c r="AT12" s="307">
        <v>55</v>
      </c>
      <c r="AU12" s="307">
        <v>52</v>
      </c>
      <c r="AV12" s="317">
        <v>94.545454545454547</v>
      </c>
      <c r="AW12" s="307">
        <v>-3</v>
      </c>
      <c r="AX12" s="307">
        <v>237</v>
      </c>
      <c r="AY12" s="307">
        <v>203</v>
      </c>
      <c r="AZ12" s="317">
        <v>85.654008438818565</v>
      </c>
      <c r="BA12" s="307">
        <v>-34</v>
      </c>
      <c r="BB12" s="306">
        <v>1829</v>
      </c>
      <c r="BC12" s="306">
        <v>1751</v>
      </c>
      <c r="BD12" s="313">
        <v>95.735374521596512</v>
      </c>
      <c r="BE12" s="306">
        <v>-78</v>
      </c>
      <c r="BF12" s="306">
        <v>316</v>
      </c>
      <c r="BG12" s="306">
        <v>209</v>
      </c>
      <c r="BH12" s="313">
        <v>66.139240506329116</v>
      </c>
      <c r="BI12" s="306">
        <v>-107</v>
      </c>
      <c r="BJ12" s="306">
        <v>237</v>
      </c>
      <c r="BK12" s="306">
        <v>186</v>
      </c>
      <c r="BL12" s="313">
        <v>78.48101265822784</v>
      </c>
      <c r="BM12" s="306">
        <v>-51</v>
      </c>
      <c r="BN12" s="306">
        <v>91</v>
      </c>
      <c r="BO12" s="306">
        <v>70</v>
      </c>
      <c r="BP12" s="313">
        <v>76.923076923076934</v>
      </c>
      <c r="BQ12" s="306">
        <v>-21</v>
      </c>
      <c r="BR12" s="306">
        <v>6207.24</v>
      </c>
      <c r="BS12" s="306">
        <v>7441.01</v>
      </c>
      <c r="BT12" s="313">
        <v>119.87630573330499</v>
      </c>
      <c r="BU12" s="306">
        <v>1233.7700000000004</v>
      </c>
      <c r="BV12" s="306">
        <v>3</v>
      </c>
      <c r="BW12" s="306">
        <v>3</v>
      </c>
      <c r="BX12" s="306">
        <v>0</v>
      </c>
    </row>
    <row r="13" spans="1:76" s="237" customFormat="1" ht="20.25" customHeight="1" x14ac:dyDescent="0.3">
      <c r="A13" s="236" t="s">
        <v>329</v>
      </c>
      <c r="B13" s="306">
        <v>5365</v>
      </c>
      <c r="C13" s="306">
        <v>6364</v>
      </c>
      <c r="D13" s="310">
        <v>118.62068965517241</v>
      </c>
      <c r="E13" s="306">
        <v>999</v>
      </c>
      <c r="F13" s="306">
        <v>2281</v>
      </c>
      <c r="G13" s="306">
        <v>2886</v>
      </c>
      <c r="H13" s="313">
        <v>126.5234546251644</v>
      </c>
      <c r="I13" s="306">
        <v>605</v>
      </c>
      <c r="J13" s="306">
        <v>341</v>
      </c>
      <c r="K13" s="306">
        <v>815</v>
      </c>
      <c r="L13" s="306">
        <v>239.00293255131965</v>
      </c>
      <c r="M13" s="306">
        <v>474</v>
      </c>
      <c r="N13" s="306">
        <v>198</v>
      </c>
      <c r="O13" s="306">
        <v>710</v>
      </c>
      <c r="P13" s="313">
        <v>358.5858585858586</v>
      </c>
      <c r="Q13" s="306">
        <v>512</v>
      </c>
      <c r="R13" s="306">
        <v>1</v>
      </c>
      <c r="S13" s="306">
        <v>0</v>
      </c>
      <c r="T13" s="313">
        <v>0</v>
      </c>
      <c r="U13" s="306">
        <v>-1</v>
      </c>
      <c r="V13" s="306">
        <v>4</v>
      </c>
      <c r="W13" s="306">
        <v>0</v>
      </c>
      <c r="X13" s="313">
        <v>0</v>
      </c>
      <c r="Y13" s="306">
        <v>-4</v>
      </c>
      <c r="Z13" s="306">
        <v>1</v>
      </c>
      <c r="AA13" s="306">
        <v>0</v>
      </c>
      <c r="AB13" s="306">
        <v>0</v>
      </c>
      <c r="AC13" s="306">
        <v>-1</v>
      </c>
      <c r="AD13" s="306">
        <v>162</v>
      </c>
      <c r="AE13" s="306">
        <v>201</v>
      </c>
      <c r="AF13" s="313">
        <v>124.07407407407408</v>
      </c>
      <c r="AG13" s="306">
        <v>39</v>
      </c>
      <c r="AH13" s="306">
        <v>162</v>
      </c>
      <c r="AI13" s="306">
        <v>201</v>
      </c>
      <c r="AJ13" s="313">
        <v>124.07407407407408</v>
      </c>
      <c r="AK13" s="306">
        <v>39</v>
      </c>
      <c r="AL13" s="306">
        <v>306</v>
      </c>
      <c r="AM13" s="306">
        <v>311</v>
      </c>
      <c r="AN13" s="306">
        <v>101.63398692810458</v>
      </c>
      <c r="AO13" s="306">
        <v>5</v>
      </c>
      <c r="AP13" s="315">
        <v>2012</v>
      </c>
      <c r="AQ13" s="315">
        <v>2583</v>
      </c>
      <c r="AR13" s="316">
        <v>128.37972166998014</v>
      </c>
      <c r="AS13" s="315">
        <v>571</v>
      </c>
      <c r="AT13" s="307">
        <v>178</v>
      </c>
      <c r="AU13" s="307">
        <v>249</v>
      </c>
      <c r="AV13" s="317">
        <v>139.88764044943821</v>
      </c>
      <c r="AW13" s="307">
        <v>71</v>
      </c>
      <c r="AX13" s="307">
        <v>642</v>
      </c>
      <c r="AY13" s="307">
        <v>1102</v>
      </c>
      <c r="AZ13" s="317">
        <v>171.65109034267914</v>
      </c>
      <c r="BA13" s="307">
        <v>460</v>
      </c>
      <c r="BB13" s="306">
        <v>4974</v>
      </c>
      <c r="BC13" s="306">
        <v>4779</v>
      </c>
      <c r="BD13" s="313">
        <v>96.079613992762376</v>
      </c>
      <c r="BE13" s="306">
        <v>-195</v>
      </c>
      <c r="BF13" s="306">
        <v>1891</v>
      </c>
      <c r="BG13" s="306">
        <v>1300</v>
      </c>
      <c r="BH13" s="313">
        <v>68.746694870438915</v>
      </c>
      <c r="BI13" s="306">
        <v>-591</v>
      </c>
      <c r="BJ13" s="306">
        <v>1592</v>
      </c>
      <c r="BK13" s="306">
        <v>914</v>
      </c>
      <c r="BL13" s="313">
        <v>57.412060301507537</v>
      </c>
      <c r="BM13" s="306">
        <v>-678</v>
      </c>
      <c r="BN13" s="306">
        <v>173</v>
      </c>
      <c r="BO13" s="306">
        <v>185</v>
      </c>
      <c r="BP13" s="313">
        <v>106.93641618497109</v>
      </c>
      <c r="BQ13" s="306">
        <v>12</v>
      </c>
      <c r="BR13" s="306">
        <v>5980.12</v>
      </c>
      <c r="BS13" s="306">
        <v>7082.08</v>
      </c>
      <c r="BT13" s="313">
        <v>118.42705497548545</v>
      </c>
      <c r="BU13" s="306">
        <v>1101.96</v>
      </c>
      <c r="BV13" s="306">
        <v>11</v>
      </c>
      <c r="BW13" s="306">
        <v>7</v>
      </c>
      <c r="BX13" s="306">
        <v>-4</v>
      </c>
    </row>
    <row r="14" spans="1:76" s="238" customFormat="1" ht="20.25" customHeight="1" x14ac:dyDescent="0.3">
      <c r="A14" s="236" t="s">
        <v>330</v>
      </c>
      <c r="B14" s="306">
        <v>5976</v>
      </c>
      <c r="C14" s="306">
        <v>6877</v>
      </c>
      <c r="D14" s="310">
        <v>115.07697456492639</v>
      </c>
      <c r="E14" s="306">
        <v>901</v>
      </c>
      <c r="F14" s="306">
        <v>1561</v>
      </c>
      <c r="G14" s="306">
        <v>1640</v>
      </c>
      <c r="H14" s="313">
        <v>105.06085842408712</v>
      </c>
      <c r="I14" s="306">
        <v>79</v>
      </c>
      <c r="J14" s="306">
        <v>558</v>
      </c>
      <c r="K14" s="306">
        <v>591</v>
      </c>
      <c r="L14" s="306">
        <v>105.91397849462365</v>
      </c>
      <c r="M14" s="306">
        <v>33</v>
      </c>
      <c r="N14" s="306">
        <v>268</v>
      </c>
      <c r="O14" s="306">
        <v>325</v>
      </c>
      <c r="P14" s="313">
        <v>121.26865671641791</v>
      </c>
      <c r="Q14" s="306">
        <v>57</v>
      </c>
      <c r="R14" s="306">
        <v>0</v>
      </c>
      <c r="S14" s="306">
        <v>0</v>
      </c>
      <c r="T14" s="313" t="e">
        <v>#DIV/0!</v>
      </c>
      <c r="U14" s="306">
        <v>0</v>
      </c>
      <c r="V14" s="306">
        <v>18</v>
      </c>
      <c r="W14" s="306">
        <v>2</v>
      </c>
      <c r="X14" s="313">
        <v>11.111111111111111</v>
      </c>
      <c r="Y14" s="306">
        <v>-16</v>
      </c>
      <c r="Z14" s="306">
        <v>0</v>
      </c>
      <c r="AA14" s="306">
        <v>0</v>
      </c>
      <c r="AB14" s="306" t="e">
        <v>#DIV/0!</v>
      </c>
      <c r="AC14" s="306">
        <v>0</v>
      </c>
      <c r="AD14" s="306">
        <v>205</v>
      </c>
      <c r="AE14" s="306">
        <v>42</v>
      </c>
      <c r="AF14" s="313">
        <v>20.487804878048781</v>
      </c>
      <c r="AG14" s="306">
        <v>-163</v>
      </c>
      <c r="AH14" s="306">
        <v>205</v>
      </c>
      <c r="AI14" s="306">
        <v>42</v>
      </c>
      <c r="AJ14" s="313">
        <v>20.487804878048781</v>
      </c>
      <c r="AK14" s="306">
        <v>-163</v>
      </c>
      <c r="AL14" s="306">
        <v>206</v>
      </c>
      <c r="AM14" s="306">
        <v>87</v>
      </c>
      <c r="AN14" s="306">
        <v>42.23300970873786</v>
      </c>
      <c r="AO14" s="306">
        <v>-119</v>
      </c>
      <c r="AP14" s="315">
        <v>1351</v>
      </c>
      <c r="AQ14" s="315">
        <v>1515</v>
      </c>
      <c r="AR14" s="316">
        <v>112.13915618060695</v>
      </c>
      <c r="AS14" s="315">
        <v>164</v>
      </c>
      <c r="AT14" s="307">
        <v>293</v>
      </c>
      <c r="AU14" s="307">
        <v>321</v>
      </c>
      <c r="AV14" s="317">
        <v>109.55631399317407</v>
      </c>
      <c r="AW14" s="307">
        <v>28</v>
      </c>
      <c r="AX14" s="307">
        <v>995</v>
      </c>
      <c r="AY14" s="307">
        <v>1100</v>
      </c>
      <c r="AZ14" s="317">
        <v>110.55276381909547</v>
      </c>
      <c r="BA14" s="307">
        <v>105</v>
      </c>
      <c r="BB14" s="306">
        <v>5500</v>
      </c>
      <c r="BC14" s="306">
        <v>5902</v>
      </c>
      <c r="BD14" s="313">
        <v>107.30909090909091</v>
      </c>
      <c r="BE14" s="306">
        <v>402</v>
      </c>
      <c r="BF14" s="306">
        <v>1092</v>
      </c>
      <c r="BG14" s="306">
        <v>735</v>
      </c>
      <c r="BH14" s="313">
        <v>67.307692307692307</v>
      </c>
      <c r="BI14" s="306">
        <v>-357</v>
      </c>
      <c r="BJ14" s="306">
        <v>931</v>
      </c>
      <c r="BK14" s="306">
        <v>624</v>
      </c>
      <c r="BL14" s="313">
        <v>67.024704618689583</v>
      </c>
      <c r="BM14" s="306">
        <v>-307</v>
      </c>
      <c r="BN14" s="306">
        <v>167</v>
      </c>
      <c r="BO14" s="306">
        <v>276</v>
      </c>
      <c r="BP14" s="313">
        <v>165.26946107784431</v>
      </c>
      <c r="BQ14" s="306">
        <v>109</v>
      </c>
      <c r="BR14" s="306">
        <v>5710.11</v>
      </c>
      <c r="BS14" s="306">
        <v>6979.51</v>
      </c>
      <c r="BT14" s="313">
        <v>122.23074511699426</v>
      </c>
      <c r="BU14" s="306">
        <v>1269.4000000000005</v>
      </c>
      <c r="BV14" s="306">
        <v>7</v>
      </c>
      <c r="BW14" s="306">
        <v>3</v>
      </c>
      <c r="BX14" s="306">
        <v>-4</v>
      </c>
    </row>
    <row r="15" spans="1:76" s="238" customFormat="1" ht="20.25" customHeight="1" x14ac:dyDescent="0.3">
      <c r="A15" s="236" t="s">
        <v>331</v>
      </c>
      <c r="B15" s="306">
        <v>4403</v>
      </c>
      <c r="C15" s="306">
        <v>4944</v>
      </c>
      <c r="D15" s="310">
        <v>112.28707699295934</v>
      </c>
      <c r="E15" s="306">
        <v>541</v>
      </c>
      <c r="F15" s="306">
        <v>2333</v>
      </c>
      <c r="G15" s="306">
        <v>2729</v>
      </c>
      <c r="H15" s="313">
        <v>116.97385340762966</v>
      </c>
      <c r="I15" s="306">
        <v>396</v>
      </c>
      <c r="J15" s="306">
        <v>728</v>
      </c>
      <c r="K15" s="306">
        <v>856</v>
      </c>
      <c r="L15" s="306">
        <v>117.58241758241759</v>
      </c>
      <c r="M15" s="306">
        <v>128</v>
      </c>
      <c r="N15" s="306">
        <v>411</v>
      </c>
      <c r="O15" s="306">
        <v>596</v>
      </c>
      <c r="P15" s="313">
        <v>145.01216545012164</v>
      </c>
      <c r="Q15" s="306">
        <v>185</v>
      </c>
      <c r="R15" s="306">
        <v>1</v>
      </c>
      <c r="S15" s="306">
        <v>3</v>
      </c>
      <c r="T15" s="313">
        <v>300</v>
      </c>
      <c r="U15" s="306">
        <v>2</v>
      </c>
      <c r="V15" s="306">
        <v>9</v>
      </c>
      <c r="W15" s="306">
        <v>1</v>
      </c>
      <c r="X15" s="313">
        <v>11.111111111111111</v>
      </c>
      <c r="Y15" s="306">
        <v>-8</v>
      </c>
      <c r="Z15" s="306">
        <v>0</v>
      </c>
      <c r="AA15" s="306">
        <v>0</v>
      </c>
      <c r="AB15" s="306" t="e">
        <v>#DIV/0!</v>
      </c>
      <c r="AC15" s="306">
        <v>0</v>
      </c>
      <c r="AD15" s="306">
        <v>323</v>
      </c>
      <c r="AE15" s="306">
        <v>250</v>
      </c>
      <c r="AF15" s="313">
        <v>77.399380804953566</v>
      </c>
      <c r="AG15" s="306">
        <v>-73</v>
      </c>
      <c r="AH15" s="306">
        <v>262</v>
      </c>
      <c r="AI15" s="306">
        <v>247</v>
      </c>
      <c r="AJ15" s="313">
        <v>94.274809160305338</v>
      </c>
      <c r="AK15" s="306">
        <v>-15</v>
      </c>
      <c r="AL15" s="306">
        <v>425</v>
      </c>
      <c r="AM15" s="306">
        <v>157</v>
      </c>
      <c r="AN15" s="306">
        <v>36.941176470588232</v>
      </c>
      <c r="AO15" s="306">
        <v>-268</v>
      </c>
      <c r="AP15" s="315">
        <v>1815</v>
      </c>
      <c r="AQ15" s="315">
        <v>2264</v>
      </c>
      <c r="AR15" s="316">
        <v>124.7382920110193</v>
      </c>
      <c r="AS15" s="315">
        <v>449</v>
      </c>
      <c r="AT15" s="307">
        <v>200</v>
      </c>
      <c r="AU15" s="307">
        <v>196</v>
      </c>
      <c r="AV15" s="317">
        <v>98</v>
      </c>
      <c r="AW15" s="307">
        <v>-4</v>
      </c>
      <c r="AX15" s="307">
        <v>920</v>
      </c>
      <c r="AY15" s="307">
        <v>953</v>
      </c>
      <c r="AZ15" s="317">
        <v>103.58695652173913</v>
      </c>
      <c r="BA15" s="307">
        <v>33</v>
      </c>
      <c r="BB15" s="306">
        <v>3324</v>
      </c>
      <c r="BC15" s="306">
        <v>3351</v>
      </c>
      <c r="BD15" s="313">
        <v>100.81227436823103</v>
      </c>
      <c r="BE15" s="306">
        <v>27</v>
      </c>
      <c r="BF15" s="306">
        <v>1523</v>
      </c>
      <c r="BG15" s="306">
        <v>1348</v>
      </c>
      <c r="BH15" s="313">
        <v>88.509520682862771</v>
      </c>
      <c r="BI15" s="306">
        <v>-175</v>
      </c>
      <c r="BJ15" s="306">
        <v>1121</v>
      </c>
      <c r="BK15" s="306">
        <v>1040</v>
      </c>
      <c r="BL15" s="313">
        <v>92.774308652988395</v>
      </c>
      <c r="BM15" s="306">
        <v>-81</v>
      </c>
      <c r="BN15" s="306">
        <v>124</v>
      </c>
      <c r="BO15" s="306">
        <v>92</v>
      </c>
      <c r="BP15" s="313">
        <v>74.193548387096769</v>
      </c>
      <c r="BQ15" s="306">
        <v>-32</v>
      </c>
      <c r="BR15" s="306">
        <v>5309.65</v>
      </c>
      <c r="BS15" s="306">
        <v>6903.7</v>
      </c>
      <c r="BT15" s="313">
        <v>130.0217528462328</v>
      </c>
      <c r="BU15" s="306">
        <v>1594.0500000000002</v>
      </c>
      <c r="BV15" s="306">
        <v>12</v>
      </c>
      <c r="BW15" s="306">
        <v>15</v>
      </c>
      <c r="BX15" s="306">
        <v>3</v>
      </c>
    </row>
    <row r="16" spans="1:76" s="238" customFormat="1" ht="20.25" customHeight="1" x14ac:dyDescent="0.3">
      <c r="A16" s="236" t="s">
        <v>332</v>
      </c>
      <c r="B16" s="306">
        <v>2004</v>
      </c>
      <c r="C16" s="306">
        <v>2379</v>
      </c>
      <c r="D16" s="310">
        <v>118.7125748502994</v>
      </c>
      <c r="E16" s="306">
        <v>375</v>
      </c>
      <c r="F16" s="306">
        <v>365</v>
      </c>
      <c r="G16" s="306">
        <v>343</v>
      </c>
      <c r="H16" s="313">
        <v>93.972602739726028</v>
      </c>
      <c r="I16" s="306">
        <v>-22</v>
      </c>
      <c r="J16" s="306">
        <v>192</v>
      </c>
      <c r="K16" s="306">
        <v>182</v>
      </c>
      <c r="L16" s="306">
        <v>94.791666666666657</v>
      </c>
      <c r="M16" s="306">
        <v>-10</v>
      </c>
      <c r="N16" s="306">
        <v>97</v>
      </c>
      <c r="O16" s="306">
        <v>81</v>
      </c>
      <c r="P16" s="313">
        <v>83.505154639175259</v>
      </c>
      <c r="Q16" s="306">
        <v>-16</v>
      </c>
      <c r="R16" s="306">
        <v>2</v>
      </c>
      <c r="S16" s="306">
        <v>0</v>
      </c>
      <c r="T16" s="313">
        <v>0</v>
      </c>
      <c r="U16" s="306">
        <v>-2</v>
      </c>
      <c r="V16" s="306">
        <v>3</v>
      </c>
      <c r="W16" s="306">
        <v>0</v>
      </c>
      <c r="X16" s="313">
        <v>0</v>
      </c>
      <c r="Y16" s="306">
        <v>-3</v>
      </c>
      <c r="Z16" s="306">
        <v>0</v>
      </c>
      <c r="AA16" s="306">
        <v>0</v>
      </c>
      <c r="AB16" s="306" t="e">
        <v>#DIV/0!</v>
      </c>
      <c r="AC16" s="306">
        <v>0</v>
      </c>
      <c r="AD16" s="306">
        <v>16</v>
      </c>
      <c r="AE16" s="306">
        <v>17</v>
      </c>
      <c r="AF16" s="313">
        <v>106.25</v>
      </c>
      <c r="AG16" s="306">
        <v>1</v>
      </c>
      <c r="AH16" s="306">
        <v>12</v>
      </c>
      <c r="AI16" s="306">
        <v>12</v>
      </c>
      <c r="AJ16" s="313">
        <v>100</v>
      </c>
      <c r="AK16" s="306">
        <v>0</v>
      </c>
      <c r="AL16" s="306">
        <v>0</v>
      </c>
      <c r="AM16" s="306">
        <v>0</v>
      </c>
      <c r="AN16" s="306" t="e">
        <v>#DIV/0!</v>
      </c>
      <c r="AO16" s="306">
        <v>0</v>
      </c>
      <c r="AP16" s="315">
        <v>252</v>
      </c>
      <c r="AQ16" s="315">
        <v>303</v>
      </c>
      <c r="AR16" s="316">
        <v>120.23809523809523</v>
      </c>
      <c r="AS16" s="315">
        <v>51</v>
      </c>
      <c r="AT16" s="307">
        <v>111</v>
      </c>
      <c r="AU16" s="307">
        <v>96</v>
      </c>
      <c r="AV16" s="317">
        <v>86.486486486486484</v>
      </c>
      <c r="AW16" s="307">
        <v>-15</v>
      </c>
      <c r="AX16" s="307">
        <v>439</v>
      </c>
      <c r="AY16" s="307">
        <v>452</v>
      </c>
      <c r="AZ16" s="317">
        <v>102.9612756264237</v>
      </c>
      <c r="BA16" s="307">
        <v>13</v>
      </c>
      <c r="BB16" s="306">
        <v>1844</v>
      </c>
      <c r="BC16" s="306">
        <v>2107</v>
      </c>
      <c r="BD16" s="313">
        <v>114.26247288503252</v>
      </c>
      <c r="BE16" s="306">
        <v>263</v>
      </c>
      <c r="BF16" s="306">
        <v>216</v>
      </c>
      <c r="BG16" s="306">
        <v>146</v>
      </c>
      <c r="BH16" s="313">
        <v>67.592592592592595</v>
      </c>
      <c r="BI16" s="306">
        <v>-70</v>
      </c>
      <c r="BJ16" s="306">
        <v>172</v>
      </c>
      <c r="BK16" s="306">
        <v>114</v>
      </c>
      <c r="BL16" s="313">
        <v>66.279069767441854</v>
      </c>
      <c r="BM16" s="306">
        <v>-58</v>
      </c>
      <c r="BN16" s="306">
        <v>152</v>
      </c>
      <c r="BO16" s="306">
        <v>153</v>
      </c>
      <c r="BP16" s="313">
        <v>100.6578947368421</v>
      </c>
      <c r="BQ16" s="306">
        <v>1</v>
      </c>
      <c r="BR16" s="306">
        <v>7498.13</v>
      </c>
      <c r="BS16" s="306">
        <v>8757.2000000000007</v>
      </c>
      <c r="BT16" s="313">
        <v>116.79178675216355</v>
      </c>
      <c r="BU16" s="306">
        <v>1259.0700000000006</v>
      </c>
      <c r="BV16" s="306">
        <v>1</v>
      </c>
      <c r="BW16" s="306">
        <v>1</v>
      </c>
      <c r="BX16" s="306">
        <v>0</v>
      </c>
    </row>
    <row r="17" spans="1:76" s="238" customFormat="1" ht="20.25" customHeight="1" x14ac:dyDescent="0.3">
      <c r="A17" s="236" t="s">
        <v>333</v>
      </c>
      <c r="B17" s="306">
        <v>1888</v>
      </c>
      <c r="C17" s="306">
        <v>2151</v>
      </c>
      <c r="D17" s="310">
        <v>113.93008474576271</v>
      </c>
      <c r="E17" s="306">
        <v>263</v>
      </c>
      <c r="F17" s="306">
        <v>533</v>
      </c>
      <c r="G17" s="306">
        <v>592</v>
      </c>
      <c r="H17" s="313">
        <v>111.06941838649156</v>
      </c>
      <c r="I17" s="306">
        <v>59</v>
      </c>
      <c r="J17" s="306">
        <v>231</v>
      </c>
      <c r="K17" s="306">
        <v>258</v>
      </c>
      <c r="L17" s="306">
        <v>111.68831168831169</v>
      </c>
      <c r="M17" s="306">
        <v>27</v>
      </c>
      <c r="N17" s="306">
        <v>97</v>
      </c>
      <c r="O17" s="306">
        <v>106</v>
      </c>
      <c r="P17" s="313">
        <v>109.27835051546391</v>
      </c>
      <c r="Q17" s="306">
        <v>9</v>
      </c>
      <c r="R17" s="306">
        <v>0</v>
      </c>
      <c r="S17" s="306">
        <v>1</v>
      </c>
      <c r="T17" s="313" t="e">
        <v>#DIV/0!</v>
      </c>
      <c r="U17" s="306">
        <v>1</v>
      </c>
      <c r="V17" s="306">
        <v>11</v>
      </c>
      <c r="W17" s="306">
        <v>0</v>
      </c>
      <c r="X17" s="313">
        <v>0</v>
      </c>
      <c r="Y17" s="306">
        <v>-11</v>
      </c>
      <c r="Z17" s="306">
        <v>0</v>
      </c>
      <c r="AA17" s="306">
        <v>0</v>
      </c>
      <c r="AB17" s="306" t="e">
        <v>#DIV/0!</v>
      </c>
      <c r="AC17" s="306">
        <v>0</v>
      </c>
      <c r="AD17" s="306">
        <v>26</v>
      </c>
      <c r="AE17" s="306">
        <v>51</v>
      </c>
      <c r="AF17" s="313">
        <v>196.15384615384613</v>
      </c>
      <c r="AG17" s="306">
        <v>25</v>
      </c>
      <c r="AH17" s="306">
        <v>26</v>
      </c>
      <c r="AI17" s="306">
        <v>51</v>
      </c>
      <c r="AJ17" s="313">
        <v>196.15384615384613</v>
      </c>
      <c r="AK17" s="306">
        <v>25</v>
      </c>
      <c r="AL17" s="306">
        <v>74</v>
      </c>
      <c r="AM17" s="306">
        <v>39</v>
      </c>
      <c r="AN17" s="306">
        <v>52.702702702702695</v>
      </c>
      <c r="AO17" s="306">
        <v>-35</v>
      </c>
      <c r="AP17" s="315">
        <v>462</v>
      </c>
      <c r="AQ17" s="315">
        <v>534</v>
      </c>
      <c r="AR17" s="316">
        <v>115.58441558441559</v>
      </c>
      <c r="AS17" s="315">
        <v>72</v>
      </c>
      <c r="AT17" s="307">
        <v>99</v>
      </c>
      <c r="AU17" s="307">
        <v>75</v>
      </c>
      <c r="AV17" s="317">
        <v>75.757575757575751</v>
      </c>
      <c r="AW17" s="307">
        <v>-24</v>
      </c>
      <c r="AX17" s="307">
        <v>291</v>
      </c>
      <c r="AY17" s="307">
        <v>316</v>
      </c>
      <c r="AZ17" s="317">
        <v>108.59106529209622</v>
      </c>
      <c r="BA17" s="307">
        <v>25</v>
      </c>
      <c r="BB17" s="306">
        <v>1735</v>
      </c>
      <c r="BC17" s="306">
        <v>1897</v>
      </c>
      <c r="BD17" s="313">
        <v>109.33717579250721</v>
      </c>
      <c r="BE17" s="306">
        <v>162</v>
      </c>
      <c r="BF17" s="306">
        <v>389</v>
      </c>
      <c r="BG17" s="306">
        <v>350</v>
      </c>
      <c r="BH17" s="313">
        <v>89.974293059125969</v>
      </c>
      <c r="BI17" s="306">
        <v>-39</v>
      </c>
      <c r="BJ17" s="306">
        <v>317</v>
      </c>
      <c r="BK17" s="306">
        <v>308</v>
      </c>
      <c r="BL17" s="313">
        <v>97.160883280757091</v>
      </c>
      <c r="BM17" s="306">
        <v>-9</v>
      </c>
      <c r="BN17" s="306">
        <v>46</v>
      </c>
      <c r="BO17" s="306">
        <v>52</v>
      </c>
      <c r="BP17" s="313">
        <v>113.04347826086956</v>
      </c>
      <c r="BQ17" s="306">
        <v>6</v>
      </c>
      <c r="BR17" s="306">
        <v>4947.6499999999996</v>
      </c>
      <c r="BS17" s="306">
        <v>6398.08</v>
      </c>
      <c r="BT17" s="313">
        <v>129.31553363718129</v>
      </c>
      <c r="BU17" s="306">
        <v>1450.4300000000003</v>
      </c>
      <c r="BV17" s="306">
        <v>8</v>
      </c>
      <c r="BW17" s="306">
        <v>7</v>
      </c>
      <c r="BX17" s="306">
        <v>-1</v>
      </c>
    </row>
    <row r="18" spans="1:76" s="238" customFormat="1" ht="20.25" customHeight="1" x14ac:dyDescent="0.3">
      <c r="A18" s="236" t="s">
        <v>334</v>
      </c>
      <c r="B18" s="306">
        <v>2345</v>
      </c>
      <c r="C18" s="306">
        <v>2630</v>
      </c>
      <c r="D18" s="310">
        <v>112.15351812366738</v>
      </c>
      <c r="E18" s="306">
        <v>285</v>
      </c>
      <c r="F18" s="306">
        <v>1138</v>
      </c>
      <c r="G18" s="306">
        <v>1213</v>
      </c>
      <c r="H18" s="313">
        <v>106.59050966608083</v>
      </c>
      <c r="I18" s="306">
        <v>75</v>
      </c>
      <c r="J18" s="306">
        <v>347</v>
      </c>
      <c r="K18" s="306">
        <v>589</v>
      </c>
      <c r="L18" s="306">
        <v>169.7406340057637</v>
      </c>
      <c r="M18" s="306">
        <v>242</v>
      </c>
      <c r="N18" s="306">
        <v>272</v>
      </c>
      <c r="O18" s="306">
        <v>480</v>
      </c>
      <c r="P18" s="313">
        <v>176.47058823529412</v>
      </c>
      <c r="Q18" s="306">
        <v>208</v>
      </c>
      <c r="R18" s="306">
        <v>1</v>
      </c>
      <c r="S18" s="306">
        <v>1</v>
      </c>
      <c r="T18" s="313">
        <v>100</v>
      </c>
      <c r="U18" s="306">
        <v>0</v>
      </c>
      <c r="V18" s="306">
        <v>6</v>
      </c>
      <c r="W18" s="306">
        <v>4</v>
      </c>
      <c r="X18" s="313">
        <v>66.666666666666657</v>
      </c>
      <c r="Y18" s="306">
        <v>-2</v>
      </c>
      <c r="Z18" s="306">
        <v>0</v>
      </c>
      <c r="AA18" s="306">
        <v>0</v>
      </c>
      <c r="AB18" s="306" t="e">
        <v>#DIV/0!</v>
      </c>
      <c r="AC18" s="306">
        <v>0</v>
      </c>
      <c r="AD18" s="306">
        <v>124</v>
      </c>
      <c r="AE18" s="306">
        <v>136</v>
      </c>
      <c r="AF18" s="313">
        <v>109.6774193548387</v>
      </c>
      <c r="AG18" s="306">
        <v>12</v>
      </c>
      <c r="AH18" s="306">
        <v>124</v>
      </c>
      <c r="AI18" s="306">
        <v>136</v>
      </c>
      <c r="AJ18" s="313">
        <v>109.6774193548387</v>
      </c>
      <c r="AK18" s="306">
        <v>12</v>
      </c>
      <c r="AL18" s="306">
        <v>230</v>
      </c>
      <c r="AM18" s="306">
        <v>224</v>
      </c>
      <c r="AN18" s="306">
        <v>97.391304347826093</v>
      </c>
      <c r="AO18" s="306">
        <v>-6</v>
      </c>
      <c r="AP18" s="315">
        <v>1045</v>
      </c>
      <c r="AQ18" s="315">
        <v>1144</v>
      </c>
      <c r="AR18" s="316">
        <v>109.47368421052633</v>
      </c>
      <c r="AS18" s="315">
        <v>99</v>
      </c>
      <c r="AT18" s="307">
        <v>89</v>
      </c>
      <c r="AU18" s="307">
        <v>98</v>
      </c>
      <c r="AV18" s="317">
        <v>110.11235955056181</v>
      </c>
      <c r="AW18" s="307">
        <v>9</v>
      </c>
      <c r="AX18" s="307">
        <v>434</v>
      </c>
      <c r="AY18" s="307">
        <v>662</v>
      </c>
      <c r="AZ18" s="317">
        <v>152.53456221198155</v>
      </c>
      <c r="BA18" s="307">
        <v>228</v>
      </c>
      <c r="BB18" s="306">
        <v>1959</v>
      </c>
      <c r="BC18" s="306">
        <v>1934</v>
      </c>
      <c r="BD18" s="313">
        <v>98.723838693210823</v>
      </c>
      <c r="BE18" s="306">
        <v>-25</v>
      </c>
      <c r="BF18" s="306">
        <v>752</v>
      </c>
      <c r="BG18" s="306">
        <v>518</v>
      </c>
      <c r="BH18" s="313">
        <v>68.88297872340425</v>
      </c>
      <c r="BI18" s="306">
        <v>-234</v>
      </c>
      <c r="BJ18" s="306">
        <v>612</v>
      </c>
      <c r="BK18" s="306">
        <v>441</v>
      </c>
      <c r="BL18" s="313">
        <v>72.058823529411768</v>
      </c>
      <c r="BM18" s="306">
        <v>-171</v>
      </c>
      <c r="BN18" s="306">
        <v>78</v>
      </c>
      <c r="BO18" s="306">
        <v>63</v>
      </c>
      <c r="BP18" s="313">
        <v>80.769230769230774</v>
      </c>
      <c r="BQ18" s="306">
        <v>-15</v>
      </c>
      <c r="BR18" s="306">
        <v>5190.28</v>
      </c>
      <c r="BS18" s="306">
        <v>6327.03</v>
      </c>
      <c r="BT18" s="313">
        <v>121.90151591050964</v>
      </c>
      <c r="BU18" s="306">
        <v>1136.75</v>
      </c>
      <c r="BV18" s="306">
        <v>10</v>
      </c>
      <c r="BW18" s="306">
        <v>8</v>
      </c>
      <c r="BX18" s="306">
        <v>-2</v>
      </c>
    </row>
    <row r="19" spans="1:76" s="238" customFormat="1" ht="20.25" customHeight="1" x14ac:dyDescent="0.3">
      <c r="A19" s="236" t="s">
        <v>335</v>
      </c>
      <c r="B19" s="306">
        <v>2960</v>
      </c>
      <c r="C19" s="306">
        <v>3468</v>
      </c>
      <c r="D19" s="310">
        <v>117.16216216216215</v>
      </c>
      <c r="E19" s="306">
        <v>508</v>
      </c>
      <c r="F19" s="306">
        <v>609</v>
      </c>
      <c r="G19" s="306">
        <v>780</v>
      </c>
      <c r="H19" s="313">
        <v>128.07881773399015</v>
      </c>
      <c r="I19" s="306">
        <v>171</v>
      </c>
      <c r="J19" s="306">
        <v>357</v>
      </c>
      <c r="K19" s="306">
        <v>488</v>
      </c>
      <c r="L19" s="306">
        <v>136.69467787114846</v>
      </c>
      <c r="M19" s="306">
        <v>131</v>
      </c>
      <c r="N19" s="306">
        <v>116</v>
      </c>
      <c r="O19" s="306">
        <v>230</v>
      </c>
      <c r="P19" s="313">
        <v>198.27586206896552</v>
      </c>
      <c r="Q19" s="306">
        <v>114</v>
      </c>
      <c r="R19" s="306">
        <v>0</v>
      </c>
      <c r="S19" s="306">
        <v>1</v>
      </c>
      <c r="T19" s="313" t="e">
        <v>#DIV/0!</v>
      </c>
      <c r="U19" s="306">
        <v>1</v>
      </c>
      <c r="V19" s="306">
        <v>3</v>
      </c>
      <c r="W19" s="306">
        <v>1</v>
      </c>
      <c r="X19" s="313">
        <v>33.333333333333329</v>
      </c>
      <c r="Y19" s="306">
        <v>-2</v>
      </c>
      <c r="Z19" s="306">
        <v>0</v>
      </c>
      <c r="AA19" s="306">
        <v>0</v>
      </c>
      <c r="AB19" s="306" t="e">
        <v>#DIV/0!</v>
      </c>
      <c r="AC19" s="306">
        <v>0</v>
      </c>
      <c r="AD19" s="306">
        <v>84</v>
      </c>
      <c r="AE19" s="306">
        <v>99</v>
      </c>
      <c r="AF19" s="313">
        <v>117.85714285714286</v>
      </c>
      <c r="AG19" s="306">
        <v>15</v>
      </c>
      <c r="AH19" s="306">
        <v>84</v>
      </c>
      <c r="AI19" s="306">
        <v>99</v>
      </c>
      <c r="AJ19" s="313">
        <v>117.85714285714286</v>
      </c>
      <c r="AK19" s="306">
        <v>15</v>
      </c>
      <c r="AL19" s="306">
        <v>19</v>
      </c>
      <c r="AM19" s="306">
        <v>30</v>
      </c>
      <c r="AN19" s="306">
        <v>157.89473684210526</v>
      </c>
      <c r="AO19" s="306">
        <v>11</v>
      </c>
      <c r="AP19" s="315">
        <v>535</v>
      </c>
      <c r="AQ19" s="315">
        <v>726</v>
      </c>
      <c r="AR19" s="316">
        <v>135.70093457943926</v>
      </c>
      <c r="AS19" s="315">
        <v>191</v>
      </c>
      <c r="AT19" s="307">
        <v>125</v>
      </c>
      <c r="AU19" s="307">
        <v>118</v>
      </c>
      <c r="AV19" s="317">
        <v>94.399999999999991</v>
      </c>
      <c r="AW19" s="307">
        <v>-7</v>
      </c>
      <c r="AX19" s="307">
        <v>454</v>
      </c>
      <c r="AY19" s="307">
        <v>563</v>
      </c>
      <c r="AZ19" s="317">
        <v>124.00881057268722</v>
      </c>
      <c r="BA19" s="307">
        <v>109</v>
      </c>
      <c r="BB19" s="306">
        <v>2753</v>
      </c>
      <c r="BC19" s="306">
        <v>3022</v>
      </c>
      <c r="BD19" s="313">
        <v>109.77115873592444</v>
      </c>
      <c r="BE19" s="306">
        <v>269</v>
      </c>
      <c r="BF19" s="306">
        <v>416</v>
      </c>
      <c r="BG19" s="306">
        <v>382</v>
      </c>
      <c r="BH19" s="313">
        <v>91.826923076923066</v>
      </c>
      <c r="BI19" s="306">
        <v>-34</v>
      </c>
      <c r="BJ19" s="306">
        <v>342</v>
      </c>
      <c r="BK19" s="306">
        <v>324</v>
      </c>
      <c r="BL19" s="313">
        <v>94.73684210526315</v>
      </c>
      <c r="BM19" s="306">
        <v>-18</v>
      </c>
      <c r="BN19" s="306">
        <v>85</v>
      </c>
      <c r="BO19" s="306">
        <v>76</v>
      </c>
      <c r="BP19" s="313">
        <v>89.411764705882362</v>
      </c>
      <c r="BQ19" s="306">
        <v>-9</v>
      </c>
      <c r="BR19" s="306">
        <v>6226.82</v>
      </c>
      <c r="BS19" s="306">
        <v>6594.51</v>
      </c>
      <c r="BT19" s="313">
        <v>105.90494024237091</v>
      </c>
      <c r="BU19" s="306">
        <v>367.69000000000051</v>
      </c>
      <c r="BV19" s="306">
        <v>5</v>
      </c>
      <c r="BW19" s="306">
        <v>5</v>
      </c>
      <c r="BX19" s="306">
        <v>0</v>
      </c>
    </row>
    <row r="20" spans="1:76" s="238" customFormat="1" ht="20.25" customHeight="1" x14ac:dyDescent="0.3">
      <c r="A20" s="236" t="s">
        <v>336</v>
      </c>
      <c r="B20" s="306">
        <v>1483</v>
      </c>
      <c r="C20" s="306">
        <v>1512</v>
      </c>
      <c r="D20" s="310">
        <v>101.95549561699258</v>
      </c>
      <c r="E20" s="306">
        <v>29</v>
      </c>
      <c r="F20" s="306">
        <v>613</v>
      </c>
      <c r="G20" s="306">
        <v>597</v>
      </c>
      <c r="H20" s="313">
        <v>97.389885807504072</v>
      </c>
      <c r="I20" s="306">
        <v>-16</v>
      </c>
      <c r="J20" s="306">
        <v>137</v>
      </c>
      <c r="K20" s="306">
        <v>182</v>
      </c>
      <c r="L20" s="306">
        <v>132.84671532846716</v>
      </c>
      <c r="M20" s="306">
        <v>45</v>
      </c>
      <c r="N20" s="306">
        <v>132</v>
      </c>
      <c r="O20" s="306">
        <v>180</v>
      </c>
      <c r="P20" s="313">
        <v>136.36363636363635</v>
      </c>
      <c r="Q20" s="306">
        <v>48</v>
      </c>
      <c r="R20" s="306">
        <v>2</v>
      </c>
      <c r="S20" s="306">
        <v>1</v>
      </c>
      <c r="T20" s="313">
        <v>50</v>
      </c>
      <c r="U20" s="306">
        <v>-1</v>
      </c>
      <c r="V20" s="306">
        <v>11</v>
      </c>
      <c r="W20" s="306">
        <v>0</v>
      </c>
      <c r="X20" s="313">
        <v>0</v>
      </c>
      <c r="Y20" s="306">
        <v>-11</v>
      </c>
      <c r="Z20" s="306">
        <v>0</v>
      </c>
      <c r="AA20" s="306">
        <v>0</v>
      </c>
      <c r="AB20" s="306" t="e">
        <v>#DIV/0!</v>
      </c>
      <c r="AC20" s="306">
        <v>0</v>
      </c>
      <c r="AD20" s="306">
        <v>24</v>
      </c>
      <c r="AE20" s="306">
        <v>48</v>
      </c>
      <c r="AF20" s="313">
        <v>200</v>
      </c>
      <c r="AG20" s="306">
        <v>24</v>
      </c>
      <c r="AH20" s="306">
        <v>24</v>
      </c>
      <c r="AI20" s="306">
        <v>48</v>
      </c>
      <c r="AJ20" s="313">
        <v>200</v>
      </c>
      <c r="AK20" s="306">
        <v>24</v>
      </c>
      <c r="AL20" s="306">
        <v>33</v>
      </c>
      <c r="AM20" s="306">
        <v>32</v>
      </c>
      <c r="AN20" s="306">
        <v>96.969696969696969</v>
      </c>
      <c r="AO20" s="306">
        <v>-1</v>
      </c>
      <c r="AP20" s="315">
        <v>515</v>
      </c>
      <c r="AQ20" s="315">
        <v>518</v>
      </c>
      <c r="AR20" s="316">
        <v>100.58252427184466</v>
      </c>
      <c r="AS20" s="315">
        <v>3</v>
      </c>
      <c r="AT20" s="307">
        <v>129</v>
      </c>
      <c r="AU20" s="307">
        <v>127</v>
      </c>
      <c r="AV20" s="317">
        <v>98.449612403100772</v>
      </c>
      <c r="AW20" s="307">
        <v>-2</v>
      </c>
      <c r="AX20" s="307">
        <v>439</v>
      </c>
      <c r="AY20" s="307">
        <v>484</v>
      </c>
      <c r="AZ20" s="317">
        <v>110.25056947608201</v>
      </c>
      <c r="BA20" s="307">
        <v>45</v>
      </c>
      <c r="BB20" s="306">
        <v>1256</v>
      </c>
      <c r="BC20" s="306">
        <v>1107</v>
      </c>
      <c r="BD20" s="313">
        <v>88.136942675159233</v>
      </c>
      <c r="BE20" s="306">
        <v>-149</v>
      </c>
      <c r="BF20" s="306">
        <v>385</v>
      </c>
      <c r="BG20" s="306">
        <v>190</v>
      </c>
      <c r="BH20" s="313">
        <v>49.350649350649348</v>
      </c>
      <c r="BI20" s="306">
        <v>-195</v>
      </c>
      <c r="BJ20" s="306">
        <v>325</v>
      </c>
      <c r="BK20" s="306">
        <v>145</v>
      </c>
      <c r="BL20" s="313">
        <v>44.61538461538462</v>
      </c>
      <c r="BM20" s="306">
        <v>-180</v>
      </c>
      <c r="BN20" s="306">
        <v>118</v>
      </c>
      <c r="BO20" s="306">
        <v>129</v>
      </c>
      <c r="BP20" s="313">
        <v>109.32203389830508</v>
      </c>
      <c r="BQ20" s="306">
        <v>11</v>
      </c>
      <c r="BR20" s="306">
        <v>7409.8</v>
      </c>
      <c r="BS20" s="306">
        <v>8403.57</v>
      </c>
      <c r="BT20" s="313">
        <v>113.41156306512997</v>
      </c>
      <c r="BU20" s="306">
        <v>993.76999999999953</v>
      </c>
      <c r="BV20" s="306">
        <v>3</v>
      </c>
      <c r="BW20" s="306">
        <v>1</v>
      </c>
      <c r="BX20" s="306">
        <v>-2</v>
      </c>
    </row>
    <row r="21" spans="1:76" s="238" customFormat="1" ht="20.25" customHeight="1" x14ac:dyDescent="0.3">
      <c r="A21" s="236" t="s">
        <v>337</v>
      </c>
      <c r="B21" s="306">
        <v>1066</v>
      </c>
      <c r="C21" s="306">
        <v>1302</v>
      </c>
      <c r="D21" s="310">
        <v>122.13883677298311</v>
      </c>
      <c r="E21" s="306">
        <v>236</v>
      </c>
      <c r="F21" s="306">
        <v>496</v>
      </c>
      <c r="G21" s="306">
        <v>672</v>
      </c>
      <c r="H21" s="313">
        <v>135.48387096774192</v>
      </c>
      <c r="I21" s="306">
        <v>176</v>
      </c>
      <c r="J21" s="306">
        <v>215</v>
      </c>
      <c r="K21" s="306">
        <v>340</v>
      </c>
      <c r="L21" s="306">
        <v>158.13953488372093</v>
      </c>
      <c r="M21" s="306">
        <v>125</v>
      </c>
      <c r="N21" s="306">
        <v>159</v>
      </c>
      <c r="O21" s="306">
        <v>295</v>
      </c>
      <c r="P21" s="313">
        <v>185.53459119496856</v>
      </c>
      <c r="Q21" s="306">
        <v>136</v>
      </c>
      <c r="R21" s="306">
        <v>0</v>
      </c>
      <c r="S21" s="306">
        <v>0</v>
      </c>
      <c r="T21" s="313" t="e">
        <v>#DIV/0!</v>
      </c>
      <c r="U21" s="306">
        <v>0</v>
      </c>
      <c r="V21" s="306">
        <v>8</v>
      </c>
      <c r="W21" s="306">
        <v>0</v>
      </c>
      <c r="X21" s="313">
        <v>0</v>
      </c>
      <c r="Y21" s="306">
        <v>-8</v>
      </c>
      <c r="Z21" s="306">
        <v>0</v>
      </c>
      <c r="AA21" s="306">
        <v>0</v>
      </c>
      <c r="AB21" s="306" t="e">
        <v>#DIV/0!</v>
      </c>
      <c r="AC21" s="306">
        <v>0</v>
      </c>
      <c r="AD21" s="306">
        <v>109</v>
      </c>
      <c r="AE21" s="306">
        <v>75</v>
      </c>
      <c r="AF21" s="313">
        <v>68.807339449541288</v>
      </c>
      <c r="AG21" s="306">
        <v>-34</v>
      </c>
      <c r="AH21" s="306">
        <v>96</v>
      </c>
      <c r="AI21" s="306">
        <v>69</v>
      </c>
      <c r="AJ21" s="313">
        <v>71.875</v>
      </c>
      <c r="AK21" s="306">
        <v>-27</v>
      </c>
      <c r="AL21" s="306">
        <v>134</v>
      </c>
      <c r="AM21" s="306">
        <v>82</v>
      </c>
      <c r="AN21" s="306">
        <v>61.194029850746269</v>
      </c>
      <c r="AO21" s="306">
        <v>-52</v>
      </c>
      <c r="AP21" s="315">
        <v>446</v>
      </c>
      <c r="AQ21" s="315">
        <v>598</v>
      </c>
      <c r="AR21" s="316">
        <v>134.08071748878925</v>
      </c>
      <c r="AS21" s="315">
        <v>152</v>
      </c>
      <c r="AT21" s="307">
        <v>101</v>
      </c>
      <c r="AU21" s="307">
        <v>115</v>
      </c>
      <c r="AV21" s="317">
        <v>113.86138613861385</v>
      </c>
      <c r="AW21" s="307">
        <v>14</v>
      </c>
      <c r="AX21" s="307">
        <v>286</v>
      </c>
      <c r="AY21" s="307">
        <v>453</v>
      </c>
      <c r="AZ21" s="317">
        <v>158.3916083916084</v>
      </c>
      <c r="BA21" s="307">
        <v>167</v>
      </c>
      <c r="BB21" s="306">
        <v>866</v>
      </c>
      <c r="BC21" s="306">
        <v>891</v>
      </c>
      <c r="BD21" s="313">
        <v>102.88683602771363</v>
      </c>
      <c r="BE21" s="306">
        <v>25</v>
      </c>
      <c r="BF21" s="306">
        <v>296</v>
      </c>
      <c r="BG21" s="306">
        <v>261</v>
      </c>
      <c r="BH21" s="313">
        <v>88.175675675675677</v>
      </c>
      <c r="BI21" s="306">
        <v>-35</v>
      </c>
      <c r="BJ21" s="306">
        <v>258</v>
      </c>
      <c r="BK21" s="306">
        <v>211</v>
      </c>
      <c r="BL21" s="313">
        <v>81.782945736434115</v>
      </c>
      <c r="BM21" s="306">
        <v>-47</v>
      </c>
      <c r="BN21" s="306">
        <v>51</v>
      </c>
      <c r="BO21" s="306">
        <v>56</v>
      </c>
      <c r="BP21" s="313">
        <v>109.80392156862746</v>
      </c>
      <c r="BQ21" s="306">
        <v>5</v>
      </c>
      <c r="BR21" s="306">
        <v>5568.28</v>
      </c>
      <c r="BS21" s="306">
        <v>6259.62</v>
      </c>
      <c r="BT21" s="313">
        <v>112.41568311938337</v>
      </c>
      <c r="BU21" s="306">
        <v>691.34000000000015</v>
      </c>
      <c r="BV21" s="306">
        <v>6</v>
      </c>
      <c r="BW21" s="306">
        <v>5</v>
      </c>
      <c r="BX21" s="306">
        <v>-1</v>
      </c>
    </row>
    <row r="22" spans="1:76" s="238" customFormat="1" ht="20.25" customHeight="1" x14ac:dyDescent="0.3">
      <c r="A22" s="236" t="s">
        <v>338</v>
      </c>
      <c r="B22" s="306">
        <v>2596</v>
      </c>
      <c r="C22" s="306">
        <v>2276</v>
      </c>
      <c r="D22" s="310">
        <v>87.673343605546989</v>
      </c>
      <c r="E22" s="306">
        <v>-320</v>
      </c>
      <c r="F22" s="306">
        <v>2392</v>
      </c>
      <c r="G22" s="306">
        <v>2087</v>
      </c>
      <c r="H22" s="313">
        <v>87.249163879598655</v>
      </c>
      <c r="I22" s="306">
        <v>-305</v>
      </c>
      <c r="J22" s="306">
        <v>527</v>
      </c>
      <c r="K22" s="306">
        <v>533</v>
      </c>
      <c r="L22" s="306">
        <v>101.13851992409867</v>
      </c>
      <c r="M22" s="306">
        <v>6</v>
      </c>
      <c r="N22" s="306">
        <v>451</v>
      </c>
      <c r="O22" s="306">
        <v>533</v>
      </c>
      <c r="P22" s="313">
        <v>118.18181818181819</v>
      </c>
      <c r="Q22" s="306">
        <v>82</v>
      </c>
      <c r="R22" s="306">
        <v>0</v>
      </c>
      <c r="S22" s="306">
        <v>0</v>
      </c>
      <c r="T22" s="313" t="e">
        <v>#DIV/0!</v>
      </c>
      <c r="U22" s="306">
        <v>0</v>
      </c>
      <c r="V22" s="306">
        <v>1</v>
      </c>
      <c r="W22" s="306">
        <v>0</v>
      </c>
      <c r="X22" s="313">
        <v>0</v>
      </c>
      <c r="Y22" s="306">
        <v>-1</v>
      </c>
      <c r="Z22" s="306">
        <v>0</v>
      </c>
      <c r="AA22" s="306">
        <v>0</v>
      </c>
      <c r="AB22" s="306" t="e">
        <v>#DIV/0!</v>
      </c>
      <c r="AC22" s="306">
        <v>0</v>
      </c>
      <c r="AD22" s="306">
        <v>71</v>
      </c>
      <c r="AE22" s="306">
        <v>107</v>
      </c>
      <c r="AF22" s="313">
        <v>150.70422535211267</v>
      </c>
      <c r="AG22" s="306">
        <v>36</v>
      </c>
      <c r="AH22" s="306">
        <v>71</v>
      </c>
      <c r="AI22" s="306">
        <v>107</v>
      </c>
      <c r="AJ22" s="313">
        <v>150.70422535211267</v>
      </c>
      <c r="AK22" s="306">
        <v>36</v>
      </c>
      <c r="AL22" s="306">
        <v>567</v>
      </c>
      <c r="AM22" s="306">
        <v>213</v>
      </c>
      <c r="AN22" s="306">
        <v>37.566137566137563</v>
      </c>
      <c r="AO22" s="306">
        <v>-354</v>
      </c>
      <c r="AP22" s="315">
        <v>2306</v>
      </c>
      <c r="AQ22" s="315">
        <v>1939</v>
      </c>
      <c r="AR22" s="316">
        <v>84.084995663486566</v>
      </c>
      <c r="AS22" s="315">
        <v>-367</v>
      </c>
      <c r="AT22" s="307">
        <v>86</v>
      </c>
      <c r="AU22" s="307">
        <v>98</v>
      </c>
      <c r="AV22" s="317">
        <v>113.95348837209302</v>
      </c>
      <c r="AW22" s="307">
        <v>12</v>
      </c>
      <c r="AX22" s="307">
        <v>676</v>
      </c>
      <c r="AY22" s="307">
        <v>618</v>
      </c>
      <c r="AZ22" s="317">
        <v>91.42011834319527</v>
      </c>
      <c r="BA22" s="307">
        <v>-58</v>
      </c>
      <c r="BB22" s="306">
        <v>1921</v>
      </c>
      <c r="BC22" s="306">
        <v>1300</v>
      </c>
      <c r="BD22" s="313">
        <v>67.673086933888598</v>
      </c>
      <c r="BE22" s="306">
        <v>-621</v>
      </c>
      <c r="BF22" s="306">
        <v>1717</v>
      </c>
      <c r="BG22" s="306">
        <v>1120</v>
      </c>
      <c r="BH22" s="313">
        <v>65.230052417006405</v>
      </c>
      <c r="BI22" s="306">
        <v>-597</v>
      </c>
      <c r="BJ22" s="306">
        <v>1524</v>
      </c>
      <c r="BK22" s="306">
        <v>946</v>
      </c>
      <c r="BL22" s="313">
        <v>62.073490813648291</v>
      </c>
      <c r="BM22" s="306">
        <v>-578</v>
      </c>
      <c r="BN22" s="306">
        <v>156</v>
      </c>
      <c r="BO22" s="306">
        <v>141</v>
      </c>
      <c r="BP22" s="313">
        <v>90.384615384615387</v>
      </c>
      <c r="BQ22" s="306">
        <v>-15</v>
      </c>
      <c r="BR22" s="306">
        <v>4843.8100000000004</v>
      </c>
      <c r="BS22" s="306">
        <v>6132</v>
      </c>
      <c r="BT22" s="313">
        <v>126.59456089318117</v>
      </c>
      <c r="BU22" s="306">
        <v>1288.1899999999996</v>
      </c>
      <c r="BV22" s="306">
        <v>11</v>
      </c>
      <c r="BW22" s="306">
        <v>8</v>
      </c>
      <c r="BX22" s="306">
        <v>-3</v>
      </c>
    </row>
    <row r="23" spans="1:76" s="238" customFormat="1" ht="20.25" customHeight="1" x14ac:dyDescent="0.3">
      <c r="A23" s="236" t="s">
        <v>339</v>
      </c>
      <c r="B23" s="306">
        <v>863</v>
      </c>
      <c r="C23" s="306">
        <v>861</v>
      </c>
      <c r="D23" s="310">
        <v>99.768250289687131</v>
      </c>
      <c r="E23" s="306">
        <v>-2</v>
      </c>
      <c r="F23" s="306">
        <v>761</v>
      </c>
      <c r="G23" s="306">
        <v>759</v>
      </c>
      <c r="H23" s="313">
        <v>99.737187910643883</v>
      </c>
      <c r="I23" s="306">
        <v>-2</v>
      </c>
      <c r="J23" s="306">
        <v>323</v>
      </c>
      <c r="K23" s="306">
        <v>327</v>
      </c>
      <c r="L23" s="306">
        <v>101.23839009287924</v>
      </c>
      <c r="M23" s="306">
        <v>4</v>
      </c>
      <c r="N23" s="306">
        <v>307</v>
      </c>
      <c r="O23" s="306">
        <v>327</v>
      </c>
      <c r="P23" s="313">
        <v>106.51465798045604</v>
      </c>
      <c r="Q23" s="306">
        <v>20</v>
      </c>
      <c r="R23" s="306">
        <v>0</v>
      </c>
      <c r="S23" s="306">
        <v>0</v>
      </c>
      <c r="T23" s="313" t="e">
        <v>#DIV/0!</v>
      </c>
      <c r="U23" s="306">
        <v>0</v>
      </c>
      <c r="V23" s="306">
        <v>2</v>
      </c>
      <c r="W23" s="306">
        <v>1</v>
      </c>
      <c r="X23" s="313">
        <v>50</v>
      </c>
      <c r="Y23" s="306">
        <v>-1</v>
      </c>
      <c r="Z23" s="306">
        <v>0</v>
      </c>
      <c r="AA23" s="306">
        <v>0</v>
      </c>
      <c r="AB23" s="306" t="e">
        <v>#DIV/0!</v>
      </c>
      <c r="AC23" s="306">
        <v>0</v>
      </c>
      <c r="AD23" s="306">
        <v>190</v>
      </c>
      <c r="AE23" s="306">
        <v>145</v>
      </c>
      <c r="AF23" s="313">
        <v>76.31578947368422</v>
      </c>
      <c r="AG23" s="306">
        <v>-45</v>
      </c>
      <c r="AH23" s="306">
        <v>190</v>
      </c>
      <c r="AI23" s="306">
        <v>145</v>
      </c>
      <c r="AJ23" s="313">
        <v>76.31578947368422</v>
      </c>
      <c r="AK23" s="306">
        <v>-45</v>
      </c>
      <c r="AL23" s="306">
        <v>341</v>
      </c>
      <c r="AM23" s="306">
        <v>265</v>
      </c>
      <c r="AN23" s="306">
        <v>77.712609970674478</v>
      </c>
      <c r="AO23" s="306">
        <v>-76</v>
      </c>
      <c r="AP23" s="315">
        <v>743</v>
      </c>
      <c r="AQ23" s="315">
        <v>741</v>
      </c>
      <c r="AR23" s="316">
        <v>99.730820995962304</v>
      </c>
      <c r="AS23" s="315">
        <v>-2</v>
      </c>
      <c r="AT23" s="307">
        <v>56</v>
      </c>
      <c r="AU23" s="307">
        <v>49</v>
      </c>
      <c r="AV23" s="317">
        <v>87.5</v>
      </c>
      <c r="AW23" s="307">
        <v>-7</v>
      </c>
      <c r="AX23" s="307">
        <v>362</v>
      </c>
      <c r="AY23" s="307">
        <v>366</v>
      </c>
      <c r="AZ23" s="317">
        <v>101.10497237569061</v>
      </c>
      <c r="BA23" s="307">
        <v>4</v>
      </c>
      <c r="BB23" s="306">
        <v>491</v>
      </c>
      <c r="BC23" s="306">
        <v>334</v>
      </c>
      <c r="BD23" s="313">
        <v>68.024439918533602</v>
      </c>
      <c r="BE23" s="306">
        <v>-157</v>
      </c>
      <c r="BF23" s="306">
        <v>389</v>
      </c>
      <c r="BG23" s="306">
        <v>232</v>
      </c>
      <c r="BH23" s="313">
        <v>59.640102827763499</v>
      </c>
      <c r="BI23" s="306">
        <v>-157</v>
      </c>
      <c r="BJ23" s="306">
        <v>348</v>
      </c>
      <c r="BK23" s="306">
        <v>223</v>
      </c>
      <c r="BL23" s="313">
        <v>64.080459770114942</v>
      </c>
      <c r="BM23" s="306">
        <v>-125</v>
      </c>
      <c r="BN23" s="306">
        <v>17</v>
      </c>
      <c r="BO23" s="306">
        <v>15</v>
      </c>
      <c r="BP23" s="313">
        <v>88.235294117647058</v>
      </c>
      <c r="BQ23" s="306">
        <v>-2</v>
      </c>
      <c r="BR23" s="306">
        <v>4950.88</v>
      </c>
      <c r="BS23" s="306">
        <v>6160</v>
      </c>
      <c r="BT23" s="313">
        <v>124.42232492001422</v>
      </c>
      <c r="BU23" s="306">
        <v>1209.1199999999999</v>
      </c>
      <c r="BV23" s="306">
        <v>23</v>
      </c>
      <c r="BW23" s="306">
        <v>15</v>
      </c>
      <c r="BX23" s="306">
        <v>-8</v>
      </c>
    </row>
    <row r="24" spans="1:76" s="238" customFormat="1" ht="20.25" customHeight="1" x14ac:dyDescent="0.3">
      <c r="A24" s="236" t="s">
        <v>340</v>
      </c>
      <c r="B24" s="306">
        <v>639</v>
      </c>
      <c r="C24" s="306">
        <v>763</v>
      </c>
      <c r="D24" s="310">
        <v>119.40532081377151</v>
      </c>
      <c r="E24" s="306">
        <v>124</v>
      </c>
      <c r="F24" s="306">
        <v>374</v>
      </c>
      <c r="G24" s="306">
        <v>475</v>
      </c>
      <c r="H24" s="313">
        <v>127.00534759358288</v>
      </c>
      <c r="I24" s="306">
        <v>101</v>
      </c>
      <c r="J24" s="306">
        <v>160</v>
      </c>
      <c r="K24" s="306">
        <v>165</v>
      </c>
      <c r="L24" s="306">
        <v>103.125</v>
      </c>
      <c r="M24" s="306">
        <v>5</v>
      </c>
      <c r="N24" s="306">
        <v>136</v>
      </c>
      <c r="O24" s="306">
        <v>154</v>
      </c>
      <c r="P24" s="313">
        <v>113.23529411764706</v>
      </c>
      <c r="Q24" s="306">
        <v>18</v>
      </c>
      <c r="R24" s="306">
        <v>0</v>
      </c>
      <c r="S24" s="306">
        <v>1</v>
      </c>
      <c r="T24" s="313" t="e">
        <v>#DIV/0!</v>
      </c>
      <c r="U24" s="306">
        <v>1</v>
      </c>
      <c r="V24" s="306">
        <v>4</v>
      </c>
      <c r="W24" s="306">
        <v>1</v>
      </c>
      <c r="X24" s="313">
        <v>25</v>
      </c>
      <c r="Y24" s="306">
        <v>-3</v>
      </c>
      <c r="Z24" s="306">
        <v>0</v>
      </c>
      <c r="AA24" s="306">
        <v>0</v>
      </c>
      <c r="AB24" s="306" t="e">
        <v>#DIV/0!</v>
      </c>
      <c r="AC24" s="306">
        <v>0</v>
      </c>
      <c r="AD24" s="306">
        <v>112</v>
      </c>
      <c r="AE24" s="306">
        <v>90</v>
      </c>
      <c r="AF24" s="313">
        <v>80.357142857142861</v>
      </c>
      <c r="AG24" s="306">
        <v>-22</v>
      </c>
      <c r="AH24" s="306">
        <v>112</v>
      </c>
      <c r="AI24" s="306">
        <v>90</v>
      </c>
      <c r="AJ24" s="313">
        <v>80.357142857142861</v>
      </c>
      <c r="AK24" s="306">
        <v>-22</v>
      </c>
      <c r="AL24" s="306">
        <v>46</v>
      </c>
      <c r="AM24" s="306">
        <v>50</v>
      </c>
      <c r="AN24" s="306">
        <v>108.69565217391303</v>
      </c>
      <c r="AO24" s="306">
        <v>4</v>
      </c>
      <c r="AP24" s="315">
        <v>348</v>
      </c>
      <c r="AQ24" s="315">
        <v>446</v>
      </c>
      <c r="AR24" s="316">
        <v>128.16091954022988</v>
      </c>
      <c r="AS24" s="315">
        <v>98</v>
      </c>
      <c r="AT24" s="307">
        <v>69</v>
      </c>
      <c r="AU24" s="307">
        <v>63</v>
      </c>
      <c r="AV24" s="317">
        <v>91.304347826086953</v>
      </c>
      <c r="AW24" s="307">
        <v>-6</v>
      </c>
      <c r="AX24" s="307">
        <v>217</v>
      </c>
      <c r="AY24" s="307">
        <v>174</v>
      </c>
      <c r="AZ24" s="317">
        <v>80.184331797235018</v>
      </c>
      <c r="BA24" s="307">
        <v>-43</v>
      </c>
      <c r="BB24" s="306">
        <v>478</v>
      </c>
      <c r="BC24" s="306">
        <v>511</v>
      </c>
      <c r="BD24" s="313">
        <v>106.90376569037656</v>
      </c>
      <c r="BE24" s="306">
        <v>33</v>
      </c>
      <c r="BF24" s="306">
        <v>214</v>
      </c>
      <c r="BG24" s="306">
        <v>223</v>
      </c>
      <c r="BH24" s="313">
        <v>104.20560747663552</v>
      </c>
      <c r="BI24" s="306">
        <v>9</v>
      </c>
      <c r="BJ24" s="306">
        <v>177</v>
      </c>
      <c r="BK24" s="306">
        <v>199</v>
      </c>
      <c r="BL24" s="313">
        <v>112.42937853107344</v>
      </c>
      <c r="BM24" s="306">
        <v>22</v>
      </c>
      <c r="BN24" s="306">
        <v>35</v>
      </c>
      <c r="BO24" s="306">
        <v>32</v>
      </c>
      <c r="BP24" s="313">
        <v>91.428571428571431</v>
      </c>
      <c r="BQ24" s="306">
        <v>-3</v>
      </c>
      <c r="BR24" s="306">
        <v>6124.07</v>
      </c>
      <c r="BS24" s="306">
        <v>7133.38</v>
      </c>
      <c r="BT24" s="313">
        <v>116.48103303848585</v>
      </c>
      <c r="BU24" s="306">
        <v>1009.3100000000004</v>
      </c>
      <c r="BV24" s="306">
        <v>6</v>
      </c>
      <c r="BW24" s="306">
        <v>7</v>
      </c>
      <c r="BX24" s="306">
        <v>1</v>
      </c>
    </row>
    <row r="25" spans="1:76" s="238" customFormat="1" ht="20.25" customHeight="1" x14ac:dyDescent="0.3">
      <c r="A25" s="236" t="s">
        <v>341</v>
      </c>
      <c r="B25" s="306">
        <v>3832</v>
      </c>
      <c r="C25" s="306">
        <v>4378</v>
      </c>
      <c r="D25" s="310">
        <v>114.24843423799582</v>
      </c>
      <c r="E25" s="306">
        <v>546</v>
      </c>
      <c r="F25" s="306">
        <v>1122</v>
      </c>
      <c r="G25" s="306">
        <v>1316</v>
      </c>
      <c r="H25" s="313">
        <v>117.29055258467022</v>
      </c>
      <c r="I25" s="306">
        <v>194</v>
      </c>
      <c r="J25" s="306">
        <v>668</v>
      </c>
      <c r="K25" s="306">
        <v>752</v>
      </c>
      <c r="L25" s="306">
        <v>112.57485029940119</v>
      </c>
      <c r="M25" s="306">
        <v>84</v>
      </c>
      <c r="N25" s="306">
        <v>337</v>
      </c>
      <c r="O25" s="306">
        <v>371</v>
      </c>
      <c r="P25" s="313">
        <v>110.08902077151335</v>
      </c>
      <c r="Q25" s="306">
        <v>34</v>
      </c>
      <c r="R25" s="306">
        <v>0</v>
      </c>
      <c r="S25" s="306">
        <v>0</v>
      </c>
      <c r="T25" s="313" t="e">
        <v>#DIV/0!</v>
      </c>
      <c r="U25" s="306">
        <v>0</v>
      </c>
      <c r="V25" s="306">
        <v>1</v>
      </c>
      <c r="W25" s="306">
        <v>1</v>
      </c>
      <c r="X25" s="313">
        <v>100</v>
      </c>
      <c r="Y25" s="306">
        <v>0</v>
      </c>
      <c r="Z25" s="306">
        <v>0</v>
      </c>
      <c r="AA25" s="306">
        <v>0</v>
      </c>
      <c r="AB25" s="306" t="e">
        <v>#DIV/0!</v>
      </c>
      <c r="AC25" s="306">
        <v>0</v>
      </c>
      <c r="AD25" s="306">
        <v>162</v>
      </c>
      <c r="AE25" s="306">
        <v>144</v>
      </c>
      <c r="AF25" s="313">
        <v>88.888888888888886</v>
      </c>
      <c r="AG25" s="306">
        <v>-18</v>
      </c>
      <c r="AH25" s="306">
        <v>162</v>
      </c>
      <c r="AI25" s="306">
        <v>143</v>
      </c>
      <c r="AJ25" s="313">
        <v>88.271604938271608</v>
      </c>
      <c r="AK25" s="306">
        <v>-19</v>
      </c>
      <c r="AL25" s="306">
        <v>336</v>
      </c>
      <c r="AM25" s="306">
        <v>134</v>
      </c>
      <c r="AN25" s="306">
        <v>39.880952380952387</v>
      </c>
      <c r="AO25" s="306">
        <v>-202</v>
      </c>
      <c r="AP25" s="315">
        <v>1045</v>
      </c>
      <c r="AQ25" s="315">
        <v>1243</v>
      </c>
      <c r="AR25" s="316">
        <v>118.94736842105263</v>
      </c>
      <c r="AS25" s="315">
        <v>198</v>
      </c>
      <c r="AT25" s="307">
        <v>120</v>
      </c>
      <c r="AU25" s="307">
        <v>130</v>
      </c>
      <c r="AV25" s="317">
        <v>108.33333333333333</v>
      </c>
      <c r="AW25" s="307">
        <v>10</v>
      </c>
      <c r="AX25" s="307">
        <v>836</v>
      </c>
      <c r="AY25" s="307">
        <v>877</v>
      </c>
      <c r="AZ25" s="317">
        <v>104.90430622009571</v>
      </c>
      <c r="BA25" s="307">
        <v>41</v>
      </c>
      <c r="BB25" s="306">
        <v>3359</v>
      </c>
      <c r="BC25" s="306">
        <v>3699</v>
      </c>
      <c r="BD25" s="313">
        <v>110.12206013694552</v>
      </c>
      <c r="BE25" s="306">
        <v>340</v>
      </c>
      <c r="BF25" s="306">
        <v>648</v>
      </c>
      <c r="BG25" s="306">
        <v>639</v>
      </c>
      <c r="BH25" s="313">
        <v>98.611111111111114</v>
      </c>
      <c r="BI25" s="306">
        <v>-9</v>
      </c>
      <c r="BJ25" s="306">
        <v>582</v>
      </c>
      <c r="BK25" s="306">
        <v>565</v>
      </c>
      <c r="BL25" s="313">
        <v>97.079037800687288</v>
      </c>
      <c r="BM25" s="306">
        <v>-17</v>
      </c>
      <c r="BN25" s="306">
        <v>65</v>
      </c>
      <c r="BO25" s="306">
        <v>96</v>
      </c>
      <c r="BP25" s="313">
        <v>147.69230769230771</v>
      </c>
      <c r="BQ25" s="306">
        <v>31</v>
      </c>
      <c r="BR25" s="306">
        <v>5467.4</v>
      </c>
      <c r="BS25" s="306">
        <v>6469.13</v>
      </c>
      <c r="BT25" s="313">
        <v>118.32187145626807</v>
      </c>
      <c r="BU25" s="306">
        <v>1001.7300000000005</v>
      </c>
      <c r="BV25" s="306">
        <v>10</v>
      </c>
      <c r="BW25" s="306">
        <v>7</v>
      </c>
      <c r="BX25" s="306">
        <v>-3</v>
      </c>
    </row>
    <row r="26" spans="1:76" s="238" customFormat="1" ht="20.25" customHeight="1" x14ac:dyDescent="0.3">
      <c r="A26" s="236" t="s">
        <v>342</v>
      </c>
      <c r="B26" s="306">
        <v>1864</v>
      </c>
      <c r="C26" s="306">
        <v>2237</v>
      </c>
      <c r="D26" s="310">
        <v>120.01072961373391</v>
      </c>
      <c r="E26" s="306">
        <v>373</v>
      </c>
      <c r="F26" s="306">
        <v>864</v>
      </c>
      <c r="G26" s="306">
        <v>933</v>
      </c>
      <c r="H26" s="313">
        <v>107.98611111111111</v>
      </c>
      <c r="I26" s="306">
        <v>69</v>
      </c>
      <c r="J26" s="306">
        <v>416</v>
      </c>
      <c r="K26" s="306">
        <v>483</v>
      </c>
      <c r="L26" s="306">
        <v>116.10576923076923</v>
      </c>
      <c r="M26" s="306">
        <v>67</v>
      </c>
      <c r="N26" s="306">
        <v>239</v>
      </c>
      <c r="O26" s="306">
        <v>232</v>
      </c>
      <c r="P26" s="313">
        <v>97.071129707112974</v>
      </c>
      <c r="Q26" s="306">
        <v>-7</v>
      </c>
      <c r="R26" s="306">
        <v>1</v>
      </c>
      <c r="S26" s="306">
        <v>2</v>
      </c>
      <c r="T26" s="313">
        <v>200</v>
      </c>
      <c r="U26" s="306">
        <v>1</v>
      </c>
      <c r="V26" s="306">
        <v>7</v>
      </c>
      <c r="W26" s="306">
        <v>3</v>
      </c>
      <c r="X26" s="313">
        <v>42.857142857142854</v>
      </c>
      <c r="Y26" s="306">
        <v>-4</v>
      </c>
      <c r="Z26" s="306">
        <v>0</v>
      </c>
      <c r="AA26" s="306">
        <v>0</v>
      </c>
      <c r="AB26" s="306" t="e">
        <v>#DIV/0!</v>
      </c>
      <c r="AC26" s="306">
        <v>0</v>
      </c>
      <c r="AD26" s="306">
        <v>106</v>
      </c>
      <c r="AE26" s="306">
        <v>131</v>
      </c>
      <c r="AF26" s="313">
        <v>123.58490566037736</v>
      </c>
      <c r="AG26" s="306">
        <v>25</v>
      </c>
      <c r="AH26" s="306">
        <v>66</v>
      </c>
      <c r="AI26" s="306">
        <v>107</v>
      </c>
      <c r="AJ26" s="313">
        <v>162.12121212121212</v>
      </c>
      <c r="AK26" s="306">
        <v>41</v>
      </c>
      <c r="AL26" s="306">
        <v>274</v>
      </c>
      <c r="AM26" s="306">
        <v>129</v>
      </c>
      <c r="AN26" s="306">
        <v>47.080291970802918</v>
      </c>
      <c r="AO26" s="306">
        <v>-145</v>
      </c>
      <c r="AP26" s="315">
        <v>749</v>
      </c>
      <c r="AQ26" s="315">
        <v>872</v>
      </c>
      <c r="AR26" s="316">
        <v>116.4218958611482</v>
      </c>
      <c r="AS26" s="315">
        <v>123</v>
      </c>
      <c r="AT26" s="307">
        <v>99</v>
      </c>
      <c r="AU26" s="307">
        <v>91</v>
      </c>
      <c r="AV26" s="317">
        <v>91.919191919191917</v>
      </c>
      <c r="AW26" s="307">
        <v>-8</v>
      </c>
      <c r="AX26" s="307">
        <v>466</v>
      </c>
      <c r="AY26" s="307">
        <v>518</v>
      </c>
      <c r="AZ26" s="317">
        <v>111.1587982832618</v>
      </c>
      <c r="BA26" s="307">
        <v>52</v>
      </c>
      <c r="BB26" s="306">
        <v>1523</v>
      </c>
      <c r="BC26" s="306">
        <v>1717</v>
      </c>
      <c r="BD26" s="313">
        <v>112.73801707156927</v>
      </c>
      <c r="BE26" s="306">
        <v>194</v>
      </c>
      <c r="BF26" s="306">
        <v>539</v>
      </c>
      <c r="BG26" s="306">
        <v>425</v>
      </c>
      <c r="BH26" s="313">
        <v>78.849721706864557</v>
      </c>
      <c r="BI26" s="306">
        <v>-114</v>
      </c>
      <c r="BJ26" s="306">
        <v>453</v>
      </c>
      <c r="BK26" s="306">
        <v>333</v>
      </c>
      <c r="BL26" s="313">
        <v>73.509933774834437</v>
      </c>
      <c r="BM26" s="306">
        <v>-120</v>
      </c>
      <c r="BN26" s="306">
        <v>47</v>
      </c>
      <c r="BO26" s="306">
        <v>19</v>
      </c>
      <c r="BP26" s="313">
        <v>40.425531914893611</v>
      </c>
      <c r="BQ26" s="306">
        <v>-28</v>
      </c>
      <c r="BR26" s="306">
        <v>5166.87</v>
      </c>
      <c r="BS26" s="306">
        <v>6331.58</v>
      </c>
      <c r="BT26" s="313">
        <v>122.54188706121889</v>
      </c>
      <c r="BU26" s="306">
        <v>1164.71</v>
      </c>
      <c r="BV26" s="306">
        <v>11</v>
      </c>
      <c r="BW26" s="306">
        <v>22</v>
      </c>
      <c r="BX26" s="306">
        <v>11</v>
      </c>
    </row>
    <row r="27" spans="1:76" s="238" customFormat="1" ht="20.25" customHeight="1" x14ac:dyDescent="0.3">
      <c r="A27" s="236" t="s">
        <v>343</v>
      </c>
      <c r="B27" s="306">
        <v>1804</v>
      </c>
      <c r="C27" s="306">
        <v>2004</v>
      </c>
      <c r="D27" s="310">
        <v>111.08647450110864</v>
      </c>
      <c r="E27" s="306">
        <v>200</v>
      </c>
      <c r="F27" s="306">
        <v>333</v>
      </c>
      <c r="G27" s="306">
        <v>480</v>
      </c>
      <c r="H27" s="313">
        <v>144.14414414414415</v>
      </c>
      <c r="I27" s="306">
        <v>147</v>
      </c>
      <c r="J27" s="306">
        <v>160</v>
      </c>
      <c r="K27" s="306">
        <v>88</v>
      </c>
      <c r="L27" s="306">
        <v>55.000000000000007</v>
      </c>
      <c r="M27" s="306">
        <v>-72</v>
      </c>
      <c r="N27" s="306">
        <v>65</v>
      </c>
      <c r="O27" s="306">
        <v>82</v>
      </c>
      <c r="P27" s="313">
        <v>126.15384615384615</v>
      </c>
      <c r="Q27" s="306">
        <v>17</v>
      </c>
      <c r="R27" s="306">
        <v>0</v>
      </c>
      <c r="S27" s="306">
        <v>3</v>
      </c>
      <c r="T27" s="313" t="e">
        <v>#DIV/0!</v>
      </c>
      <c r="U27" s="306">
        <v>3</v>
      </c>
      <c r="V27" s="306">
        <v>0</v>
      </c>
      <c r="W27" s="306">
        <v>0</v>
      </c>
      <c r="X27" s="313" t="e">
        <v>#DIV/0!</v>
      </c>
      <c r="Y27" s="306">
        <v>0</v>
      </c>
      <c r="Z27" s="306">
        <v>0</v>
      </c>
      <c r="AA27" s="306">
        <v>0</v>
      </c>
      <c r="AB27" s="306" t="e">
        <v>#DIV/0!</v>
      </c>
      <c r="AC27" s="306">
        <v>0</v>
      </c>
      <c r="AD27" s="306">
        <v>33</v>
      </c>
      <c r="AE27" s="306">
        <v>34</v>
      </c>
      <c r="AF27" s="313">
        <v>103.03030303030303</v>
      </c>
      <c r="AG27" s="306">
        <v>1</v>
      </c>
      <c r="AH27" s="306">
        <v>33</v>
      </c>
      <c r="AI27" s="306">
        <v>34</v>
      </c>
      <c r="AJ27" s="313">
        <v>103.03030303030303</v>
      </c>
      <c r="AK27" s="306">
        <v>1</v>
      </c>
      <c r="AL27" s="306">
        <v>45</v>
      </c>
      <c r="AM27" s="306">
        <v>20</v>
      </c>
      <c r="AN27" s="306">
        <v>44.444444444444443</v>
      </c>
      <c r="AO27" s="306">
        <v>-25</v>
      </c>
      <c r="AP27" s="315">
        <v>238</v>
      </c>
      <c r="AQ27" s="315">
        <v>437</v>
      </c>
      <c r="AR27" s="316">
        <v>183.61344537815125</v>
      </c>
      <c r="AS27" s="315">
        <v>199</v>
      </c>
      <c r="AT27" s="307">
        <v>107</v>
      </c>
      <c r="AU27" s="307">
        <v>71</v>
      </c>
      <c r="AV27" s="317">
        <v>66.355140186915889</v>
      </c>
      <c r="AW27" s="307">
        <v>-36</v>
      </c>
      <c r="AX27" s="307">
        <v>316</v>
      </c>
      <c r="AY27" s="307">
        <v>241</v>
      </c>
      <c r="AZ27" s="317">
        <v>76.265822784810126</v>
      </c>
      <c r="BA27" s="307">
        <v>-75</v>
      </c>
      <c r="BB27" s="306">
        <v>1693</v>
      </c>
      <c r="BC27" s="306">
        <v>1743</v>
      </c>
      <c r="BD27" s="313">
        <v>102.95333727111635</v>
      </c>
      <c r="BE27" s="306">
        <v>50</v>
      </c>
      <c r="BF27" s="306">
        <v>224</v>
      </c>
      <c r="BG27" s="306">
        <v>221</v>
      </c>
      <c r="BH27" s="313">
        <v>98.660714285714292</v>
      </c>
      <c r="BI27" s="306">
        <v>-3</v>
      </c>
      <c r="BJ27" s="306">
        <v>174</v>
      </c>
      <c r="BK27" s="306">
        <v>194</v>
      </c>
      <c r="BL27" s="313">
        <v>111.49425287356323</v>
      </c>
      <c r="BM27" s="306">
        <v>20</v>
      </c>
      <c r="BN27" s="306">
        <v>101</v>
      </c>
      <c r="BO27" s="306">
        <v>112</v>
      </c>
      <c r="BP27" s="313">
        <v>110.8910891089109</v>
      </c>
      <c r="BQ27" s="306">
        <v>11</v>
      </c>
      <c r="BR27" s="306">
        <v>7681.92</v>
      </c>
      <c r="BS27" s="306">
        <v>9426.58</v>
      </c>
      <c r="BT27" s="313">
        <v>122.71124927101557</v>
      </c>
      <c r="BU27" s="306">
        <v>1744.6599999999999</v>
      </c>
      <c r="BV27" s="306">
        <v>2</v>
      </c>
      <c r="BW27" s="306">
        <v>2</v>
      </c>
      <c r="BX27" s="306">
        <v>0</v>
      </c>
    </row>
    <row r="28" spans="1:76" s="238" customFormat="1" ht="20.25" customHeight="1" x14ac:dyDescent="0.3">
      <c r="A28" s="236" t="s">
        <v>344</v>
      </c>
      <c r="B28" s="306">
        <v>2500</v>
      </c>
      <c r="C28" s="306">
        <v>2732</v>
      </c>
      <c r="D28" s="310">
        <v>109.28</v>
      </c>
      <c r="E28" s="306">
        <v>232</v>
      </c>
      <c r="F28" s="306">
        <v>737</v>
      </c>
      <c r="G28" s="306">
        <v>803</v>
      </c>
      <c r="H28" s="313">
        <v>108.95522388059702</v>
      </c>
      <c r="I28" s="306">
        <v>66</v>
      </c>
      <c r="J28" s="306">
        <v>419</v>
      </c>
      <c r="K28" s="306">
        <v>405</v>
      </c>
      <c r="L28" s="306">
        <v>96.658711217183765</v>
      </c>
      <c r="M28" s="306">
        <v>-14</v>
      </c>
      <c r="N28" s="306">
        <v>246</v>
      </c>
      <c r="O28" s="306">
        <v>248</v>
      </c>
      <c r="P28" s="313">
        <v>100.8130081300813</v>
      </c>
      <c r="Q28" s="306">
        <v>2</v>
      </c>
      <c r="R28" s="306">
        <v>0</v>
      </c>
      <c r="S28" s="306">
        <v>0</v>
      </c>
      <c r="T28" s="313" t="e">
        <v>#DIV/0!</v>
      </c>
      <c r="U28" s="306">
        <v>0</v>
      </c>
      <c r="V28" s="306">
        <v>5</v>
      </c>
      <c r="W28" s="306">
        <v>0</v>
      </c>
      <c r="X28" s="313">
        <v>0</v>
      </c>
      <c r="Y28" s="306">
        <v>-5</v>
      </c>
      <c r="Z28" s="306">
        <v>0</v>
      </c>
      <c r="AA28" s="306">
        <v>0</v>
      </c>
      <c r="AB28" s="306" t="e">
        <v>#DIV/0!</v>
      </c>
      <c r="AC28" s="306">
        <v>0</v>
      </c>
      <c r="AD28" s="306">
        <v>123</v>
      </c>
      <c r="AE28" s="306">
        <v>76</v>
      </c>
      <c r="AF28" s="313">
        <v>61.788617886178862</v>
      </c>
      <c r="AG28" s="306">
        <v>-47</v>
      </c>
      <c r="AH28" s="306">
        <v>110</v>
      </c>
      <c r="AI28" s="306">
        <v>74</v>
      </c>
      <c r="AJ28" s="313">
        <v>67.272727272727266</v>
      </c>
      <c r="AK28" s="306">
        <v>-36</v>
      </c>
      <c r="AL28" s="306">
        <v>94</v>
      </c>
      <c r="AM28" s="306">
        <v>64</v>
      </c>
      <c r="AN28" s="306">
        <v>68.085106382978722</v>
      </c>
      <c r="AO28" s="306">
        <v>-30</v>
      </c>
      <c r="AP28" s="315">
        <v>644</v>
      </c>
      <c r="AQ28" s="315">
        <v>716</v>
      </c>
      <c r="AR28" s="316">
        <v>111.18012422360249</v>
      </c>
      <c r="AS28" s="315">
        <v>72</v>
      </c>
      <c r="AT28" s="307">
        <v>113</v>
      </c>
      <c r="AU28" s="307">
        <v>113</v>
      </c>
      <c r="AV28" s="317">
        <v>100</v>
      </c>
      <c r="AW28" s="307">
        <v>0</v>
      </c>
      <c r="AX28" s="307">
        <v>429</v>
      </c>
      <c r="AY28" s="307">
        <v>443</v>
      </c>
      <c r="AZ28" s="317">
        <v>103.26340326340326</v>
      </c>
      <c r="BA28" s="307">
        <v>14</v>
      </c>
      <c r="BB28" s="306">
        <v>2154</v>
      </c>
      <c r="BC28" s="306">
        <v>2303</v>
      </c>
      <c r="BD28" s="313">
        <v>106.91736304549676</v>
      </c>
      <c r="BE28" s="306">
        <v>149</v>
      </c>
      <c r="BF28" s="306">
        <v>393</v>
      </c>
      <c r="BG28" s="306">
        <v>375</v>
      </c>
      <c r="BH28" s="313">
        <v>95.419847328244273</v>
      </c>
      <c r="BI28" s="306">
        <v>-18</v>
      </c>
      <c r="BJ28" s="306">
        <v>296</v>
      </c>
      <c r="BK28" s="306">
        <v>306</v>
      </c>
      <c r="BL28" s="313">
        <v>103.37837837837837</v>
      </c>
      <c r="BM28" s="306">
        <v>10</v>
      </c>
      <c r="BN28" s="306">
        <v>18</v>
      </c>
      <c r="BO28" s="306">
        <v>30</v>
      </c>
      <c r="BP28" s="313">
        <v>166.66666666666669</v>
      </c>
      <c r="BQ28" s="306">
        <v>12</v>
      </c>
      <c r="BR28" s="306">
        <v>5037.5600000000004</v>
      </c>
      <c r="BS28" s="306">
        <v>6429.07</v>
      </c>
      <c r="BT28" s="313">
        <v>127.62269829044217</v>
      </c>
      <c r="BU28" s="306">
        <v>1391.5099999999993</v>
      </c>
      <c r="BV28" s="306">
        <v>22</v>
      </c>
      <c r="BW28" s="306">
        <v>13</v>
      </c>
      <c r="BX28" s="306">
        <v>-9</v>
      </c>
    </row>
    <row r="29" spans="1:76" s="238" customFormat="1" ht="20.25" customHeight="1" x14ac:dyDescent="0.3">
      <c r="A29" s="236" t="s">
        <v>345</v>
      </c>
      <c r="B29" s="306">
        <v>790</v>
      </c>
      <c r="C29" s="306">
        <v>864</v>
      </c>
      <c r="D29" s="310">
        <v>109.36708860759494</v>
      </c>
      <c r="E29" s="306">
        <v>74</v>
      </c>
      <c r="F29" s="306">
        <v>614</v>
      </c>
      <c r="G29" s="306">
        <v>652</v>
      </c>
      <c r="H29" s="313">
        <v>106.18892508143323</v>
      </c>
      <c r="I29" s="306">
        <v>38</v>
      </c>
      <c r="J29" s="306">
        <v>122</v>
      </c>
      <c r="K29" s="306">
        <v>138</v>
      </c>
      <c r="L29" s="306">
        <v>113.11475409836065</v>
      </c>
      <c r="M29" s="306">
        <v>16</v>
      </c>
      <c r="N29" s="306">
        <v>109</v>
      </c>
      <c r="O29" s="306">
        <v>104</v>
      </c>
      <c r="P29" s="313">
        <v>95.412844036697251</v>
      </c>
      <c r="Q29" s="306">
        <v>-5</v>
      </c>
      <c r="R29" s="306">
        <v>0</v>
      </c>
      <c r="S29" s="306">
        <v>0</v>
      </c>
      <c r="T29" s="313" t="e">
        <v>#DIV/0!</v>
      </c>
      <c r="U29" s="306">
        <v>0</v>
      </c>
      <c r="V29" s="306">
        <v>1</v>
      </c>
      <c r="W29" s="306">
        <v>0</v>
      </c>
      <c r="X29" s="313">
        <v>0</v>
      </c>
      <c r="Y29" s="306">
        <v>-1</v>
      </c>
      <c r="Z29" s="306">
        <v>0</v>
      </c>
      <c r="AA29" s="306">
        <v>0</v>
      </c>
      <c r="AB29" s="306" t="e">
        <v>#DIV/0!</v>
      </c>
      <c r="AC29" s="306">
        <v>0</v>
      </c>
      <c r="AD29" s="306">
        <v>64</v>
      </c>
      <c r="AE29" s="306">
        <v>74</v>
      </c>
      <c r="AF29" s="313">
        <v>115.625</v>
      </c>
      <c r="AG29" s="306">
        <v>10</v>
      </c>
      <c r="AH29" s="306">
        <v>6</v>
      </c>
      <c r="AI29" s="306">
        <v>9</v>
      </c>
      <c r="AJ29" s="313">
        <v>150</v>
      </c>
      <c r="AK29" s="306">
        <v>3</v>
      </c>
      <c r="AL29" s="306">
        <v>54</v>
      </c>
      <c r="AM29" s="306">
        <v>88</v>
      </c>
      <c r="AN29" s="306">
        <v>162.96296296296296</v>
      </c>
      <c r="AO29" s="306">
        <v>34</v>
      </c>
      <c r="AP29" s="315">
        <v>462</v>
      </c>
      <c r="AQ29" s="315">
        <v>507</v>
      </c>
      <c r="AR29" s="316">
        <v>109.74025974025975</v>
      </c>
      <c r="AS29" s="315">
        <v>45</v>
      </c>
      <c r="AT29" s="307">
        <v>34</v>
      </c>
      <c r="AU29" s="307">
        <v>32</v>
      </c>
      <c r="AV29" s="317">
        <v>94.117647058823522</v>
      </c>
      <c r="AW29" s="307">
        <v>-2</v>
      </c>
      <c r="AX29" s="307">
        <v>125</v>
      </c>
      <c r="AY29" s="307">
        <v>163</v>
      </c>
      <c r="AZ29" s="317">
        <v>130.4</v>
      </c>
      <c r="BA29" s="307">
        <v>38</v>
      </c>
      <c r="BB29" s="306">
        <v>528</v>
      </c>
      <c r="BC29" s="306">
        <v>534</v>
      </c>
      <c r="BD29" s="313">
        <v>101.13636363636364</v>
      </c>
      <c r="BE29" s="306">
        <v>6</v>
      </c>
      <c r="BF29" s="306">
        <v>353</v>
      </c>
      <c r="BG29" s="306">
        <v>322</v>
      </c>
      <c r="BH29" s="313">
        <v>91.218130311614729</v>
      </c>
      <c r="BI29" s="306">
        <v>-31</v>
      </c>
      <c r="BJ29" s="306">
        <v>270</v>
      </c>
      <c r="BK29" s="306">
        <v>233</v>
      </c>
      <c r="BL29" s="313">
        <v>86.296296296296291</v>
      </c>
      <c r="BM29" s="306">
        <v>-37</v>
      </c>
      <c r="BN29" s="306">
        <v>18</v>
      </c>
      <c r="BO29" s="306">
        <v>18</v>
      </c>
      <c r="BP29" s="313">
        <v>100</v>
      </c>
      <c r="BQ29" s="306">
        <v>0</v>
      </c>
      <c r="BR29" s="306">
        <v>4871.78</v>
      </c>
      <c r="BS29" s="306">
        <v>6194.44</v>
      </c>
      <c r="BT29" s="313">
        <v>127.14941971928124</v>
      </c>
      <c r="BU29" s="306">
        <v>1322.6599999999999</v>
      </c>
      <c r="BV29" s="306">
        <v>20</v>
      </c>
      <c r="BW29" s="306">
        <v>18</v>
      </c>
      <c r="BX29" s="306">
        <v>-2</v>
      </c>
    </row>
    <row r="30" spans="1:76" s="238" customFormat="1" ht="20.25" customHeight="1" x14ac:dyDescent="0.3">
      <c r="A30" s="236" t="s">
        <v>346</v>
      </c>
      <c r="B30" s="306">
        <v>785</v>
      </c>
      <c r="C30" s="306">
        <v>1021</v>
      </c>
      <c r="D30" s="310">
        <v>130.06369426751593</v>
      </c>
      <c r="E30" s="306">
        <v>236</v>
      </c>
      <c r="F30" s="306">
        <v>360</v>
      </c>
      <c r="G30" s="306">
        <v>525</v>
      </c>
      <c r="H30" s="313">
        <v>145.83333333333331</v>
      </c>
      <c r="I30" s="306">
        <v>165</v>
      </c>
      <c r="J30" s="306">
        <v>55</v>
      </c>
      <c r="K30" s="306">
        <v>121</v>
      </c>
      <c r="L30" s="306">
        <v>220.00000000000003</v>
      </c>
      <c r="M30" s="306">
        <v>66</v>
      </c>
      <c r="N30" s="306">
        <v>47</v>
      </c>
      <c r="O30" s="306">
        <v>102</v>
      </c>
      <c r="P30" s="313">
        <v>217.02127659574467</v>
      </c>
      <c r="Q30" s="306">
        <v>55</v>
      </c>
      <c r="R30" s="306">
        <v>0</v>
      </c>
      <c r="S30" s="306">
        <v>0</v>
      </c>
      <c r="T30" s="313" t="e">
        <v>#DIV/0!</v>
      </c>
      <c r="U30" s="306">
        <v>0</v>
      </c>
      <c r="V30" s="306">
        <v>1</v>
      </c>
      <c r="W30" s="306">
        <v>0</v>
      </c>
      <c r="X30" s="313">
        <v>0</v>
      </c>
      <c r="Y30" s="306">
        <v>-1</v>
      </c>
      <c r="Z30" s="306">
        <v>0</v>
      </c>
      <c r="AA30" s="306">
        <v>0</v>
      </c>
      <c r="AB30" s="306" t="e">
        <v>#DIV/0!</v>
      </c>
      <c r="AC30" s="306">
        <v>0</v>
      </c>
      <c r="AD30" s="306">
        <v>14</v>
      </c>
      <c r="AE30" s="306">
        <v>24</v>
      </c>
      <c r="AF30" s="313">
        <v>171.42857142857142</v>
      </c>
      <c r="AG30" s="306">
        <v>10</v>
      </c>
      <c r="AH30" s="306">
        <v>14</v>
      </c>
      <c r="AI30" s="306">
        <v>24</v>
      </c>
      <c r="AJ30" s="313">
        <v>171.42857142857142</v>
      </c>
      <c r="AK30" s="306">
        <v>10</v>
      </c>
      <c r="AL30" s="306">
        <v>0</v>
      </c>
      <c r="AM30" s="306">
        <v>0</v>
      </c>
      <c r="AN30" s="306" t="e">
        <v>#DIV/0!</v>
      </c>
      <c r="AO30" s="306">
        <v>0</v>
      </c>
      <c r="AP30" s="315">
        <v>286</v>
      </c>
      <c r="AQ30" s="315">
        <v>458</v>
      </c>
      <c r="AR30" s="316">
        <v>160.13986013986013</v>
      </c>
      <c r="AS30" s="315">
        <v>172</v>
      </c>
      <c r="AT30" s="307">
        <v>62</v>
      </c>
      <c r="AU30" s="307">
        <v>97</v>
      </c>
      <c r="AV30" s="317">
        <v>156.45161290322579</v>
      </c>
      <c r="AW30" s="307">
        <v>35</v>
      </c>
      <c r="AX30" s="307">
        <v>154</v>
      </c>
      <c r="AY30" s="307">
        <v>230</v>
      </c>
      <c r="AZ30" s="317">
        <v>149.35064935064935</v>
      </c>
      <c r="BA30" s="307">
        <v>76</v>
      </c>
      <c r="BB30" s="306">
        <v>689</v>
      </c>
      <c r="BC30" s="306">
        <v>738</v>
      </c>
      <c r="BD30" s="313">
        <v>107.11175616835995</v>
      </c>
      <c r="BE30" s="306">
        <v>49</v>
      </c>
      <c r="BF30" s="306">
        <v>266</v>
      </c>
      <c r="BG30" s="306">
        <v>242</v>
      </c>
      <c r="BH30" s="313">
        <v>90.977443609022558</v>
      </c>
      <c r="BI30" s="306">
        <v>-24</v>
      </c>
      <c r="BJ30" s="306">
        <v>214</v>
      </c>
      <c r="BK30" s="306">
        <v>203</v>
      </c>
      <c r="BL30" s="313">
        <v>94.859813084112147</v>
      </c>
      <c r="BM30" s="306">
        <v>-11</v>
      </c>
      <c r="BN30" s="306">
        <v>72</v>
      </c>
      <c r="BO30" s="306">
        <v>76</v>
      </c>
      <c r="BP30" s="313">
        <v>105.55555555555556</v>
      </c>
      <c r="BQ30" s="306">
        <v>4</v>
      </c>
      <c r="BR30" s="306">
        <v>6818.34</v>
      </c>
      <c r="BS30" s="306">
        <v>7161.49</v>
      </c>
      <c r="BT30" s="313">
        <v>105.03274990686882</v>
      </c>
      <c r="BU30" s="306">
        <v>343.14999999999964</v>
      </c>
      <c r="BV30" s="306">
        <v>4</v>
      </c>
      <c r="BW30" s="306">
        <v>3</v>
      </c>
      <c r="BX30" s="306">
        <v>-1</v>
      </c>
    </row>
    <row r="31" spans="1:76" s="239" customFormat="1" ht="20.25" customHeight="1" x14ac:dyDescent="0.3">
      <c r="A31" s="236" t="s">
        <v>347</v>
      </c>
      <c r="B31" s="306">
        <v>971</v>
      </c>
      <c r="C31" s="306">
        <v>1108</v>
      </c>
      <c r="D31" s="310">
        <v>114.1091658084449</v>
      </c>
      <c r="E31" s="306">
        <v>137</v>
      </c>
      <c r="F31" s="306">
        <v>607</v>
      </c>
      <c r="G31" s="306">
        <v>610</v>
      </c>
      <c r="H31" s="313">
        <v>100.49423393739703</v>
      </c>
      <c r="I31" s="306">
        <v>3</v>
      </c>
      <c r="J31" s="306">
        <v>174</v>
      </c>
      <c r="K31" s="306">
        <v>195</v>
      </c>
      <c r="L31" s="306">
        <v>112.06896551724137</v>
      </c>
      <c r="M31" s="306">
        <v>21</v>
      </c>
      <c r="N31" s="306">
        <v>144</v>
      </c>
      <c r="O31" s="306">
        <v>151</v>
      </c>
      <c r="P31" s="313">
        <v>104.86111111111111</v>
      </c>
      <c r="Q31" s="306">
        <v>7</v>
      </c>
      <c r="R31" s="306">
        <v>0</v>
      </c>
      <c r="S31" s="306">
        <v>0</v>
      </c>
      <c r="T31" s="313" t="e">
        <v>#DIV/0!</v>
      </c>
      <c r="U31" s="306">
        <v>0</v>
      </c>
      <c r="V31" s="306">
        <v>4</v>
      </c>
      <c r="W31" s="306">
        <v>1</v>
      </c>
      <c r="X31" s="313">
        <v>25</v>
      </c>
      <c r="Y31" s="306">
        <v>-3</v>
      </c>
      <c r="Z31" s="306">
        <v>0</v>
      </c>
      <c r="AA31" s="306">
        <v>0</v>
      </c>
      <c r="AB31" s="306" t="e">
        <v>#DIV/0!</v>
      </c>
      <c r="AC31" s="306">
        <v>0</v>
      </c>
      <c r="AD31" s="306">
        <v>112</v>
      </c>
      <c r="AE31" s="306">
        <v>81</v>
      </c>
      <c r="AF31" s="313">
        <v>72.321428571428569</v>
      </c>
      <c r="AG31" s="306">
        <v>-31</v>
      </c>
      <c r="AH31" s="306">
        <v>112</v>
      </c>
      <c r="AI31" s="306">
        <v>81</v>
      </c>
      <c r="AJ31" s="313">
        <v>72.321428571428569</v>
      </c>
      <c r="AK31" s="306">
        <v>-31</v>
      </c>
      <c r="AL31" s="306">
        <v>143</v>
      </c>
      <c r="AM31" s="306">
        <v>138</v>
      </c>
      <c r="AN31" s="306">
        <v>96.503496503496507</v>
      </c>
      <c r="AO31" s="306">
        <v>-5</v>
      </c>
      <c r="AP31" s="315">
        <v>534</v>
      </c>
      <c r="AQ31" s="315">
        <v>571</v>
      </c>
      <c r="AR31" s="316">
        <v>106.92883895131087</v>
      </c>
      <c r="AS31" s="315">
        <v>37</v>
      </c>
      <c r="AT31" s="307">
        <v>68</v>
      </c>
      <c r="AU31" s="307">
        <v>71</v>
      </c>
      <c r="AV31" s="317">
        <v>104.41176470588236</v>
      </c>
      <c r="AW31" s="307">
        <v>3</v>
      </c>
      <c r="AX31" s="307">
        <v>297</v>
      </c>
      <c r="AY31" s="307">
        <v>247</v>
      </c>
      <c r="AZ31" s="317">
        <v>83.16498316498317</v>
      </c>
      <c r="BA31" s="307">
        <v>-50</v>
      </c>
      <c r="BB31" s="306">
        <v>753</v>
      </c>
      <c r="BC31" s="306">
        <v>720</v>
      </c>
      <c r="BD31" s="313">
        <v>95.617529880478088</v>
      </c>
      <c r="BE31" s="306">
        <v>-33</v>
      </c>
      <c r="BF31" s="306">
        <v>389</v>
      </c>
      <c r="BG31" s="306">
        <v>225</v>
      </c>
      <c r="BH31" s="313">
        <v>57.840616966580981</v>
      </c>
      <c r="BI31" s="306">
        <v>-164</v>
      </c>
      <c r="BJ31" s="306">
        <v>338</v>
      </c>
      <c r="BK31" s="306">
        <v>200</v>
      </c>
      <c r="BL31" s="313">
        <v>59.171597633136095</v>
      </c>
      <c r="BM31" s="306">
        <v>-138</v>
      </c>
      <c r="BN31" s="306">
        <v>53</v>
      </c>
      <c r="BO31" s="306">
        <v>54</v>
      </c>
      <c r="BP31" s="313">
        <v>101.88679245283019</v>
      </c>
      <c r="BQ31" s="306">
        <v>1</v>
      </c>
      <c r="BR31" s="306">
        <v>5257.23</v>
      </c>
      <c r="BS31" s="306">
        <v>6488.63</v>
      </c>
      <c r="BT31" s="313">
        <v>123.42298130384253</v>
      </c>
      <c r="BU31" s="306">
        <v>1231.4000000000005</v>
      </c>
      <c r="BV31" s="306">
        <v>7</v>
      </c>
      <c r="BW31" s="306">
        <v>4</v>
      </c>
      <c r="BX31" s="306">
        <v>-3</v>
      </c>
    </row>
    <row r="32" spans="1:76" s="238" customFormat="1" ht="20.25" customHeight="1" x14ac:dyDescent="0.3">
      <c r="A32" s="240" t="s">
        <v>348</v>
      </c>
      <c r="B32" s="306">
        <v>1232</v>
      </c>
      <c r="C32" s="306">
        <v>1543</v>
      </c>
      <c r="D32" s="310">
        <v>125.24350649350649</v>
      </c>
      <c r="E32" s="306">
        <v>311</v>
      </c>
      <c r="F32" s="306">
        <v>619</v>
      </c>
      <c r="G32" s="306">
        <v>800</v>
      </c>
      <c r="H32" s="313">
        <v>129.24071082390952</v>
      </c>
      <c r="I32" s="306">
        <v>181</v>
      </c>
      <c r="J32" s="306">
        <v>176</v>
      </c>
      <c r="K32" s="306">
        <v>268</v>
      </c>
      <c r="L32" s="306">
        <v>152.27272727272728</v>
      </c>
      <c r="M32" s="306">
        <v>92</v>
      </c>
      <c r="N32" s="306">
        <v>144</v>
      </c>
      <c r="O32" s="306">
        <v>190</v>
      </c>
      <c r="P32" s="313">
        <v>131.94444444444443</v>
      </c>
      <c r="Q32" s="306">
        <v>46</v>
      </c>
      <c r="R32" s="306">
        <v>0</v>
      </c>
      <c r="S32" s="306">
        <v>0</v>
      </c>
      <c r="T32" s="313" t="e">
        <v>#DIV/0!</v>
      </c>
      <c r="U32" s="306">
        <v>0</v>
      </c>
      <c r="V32" s="306">
        <v>1</v>
      </c>
      <c r="W32" s="306">
        <v>0</v>
      </c>
      <c r="X32" s="313">
        <v>0</v>
      </c>
      <c r="Y32" s="306">
        <v>-1</v>
      </c>
      <c r="Z32" s="306">
        <v>0</v>
      </c>
      <c r="AA32" s="306">
        <v>0</v>
      </c>
      <c r="AB32" s="306" t="e">
        <v>#DIV/0!</v>
      </c>
      <c r="AC32" s="306">
        <v>0</v>
      </c>
      <c r="AD32" s="306">
        <v>144</v>
      </c>
      <c r="AE32" s="306">
        <v>144</v>
      </c>
      <c r="AF32" s="313">
        <v>100</v>
      </c>
      <c r="AG32" s="306">
        <v>0</v>
      </c>
      <c r="AH32" s="306">
        <v>143</v>
      </c>
      <c r="AI32" s="306">
        <v>129</v>
      </c>
      <c r="AJ32" s="313">
        <v>90.209790209790214</v>
      </c>
      <c r="AK32" s="306">
        <v>-14</v>
      </c>
      <c r="AL32" s="306">
        <v>260</v>
      </c>
      <c r="AM32" s="306">
        <v>218</v>
      </c>
      <c r="AN32" s="306">
        <v>83.846153846153854</v>
      </c>
      <c r="AO32" s="306">
        <v>-42</v>
      </c>
      <c r="AP32" s="315">
        <v>513</v>
      </c>
      <c r="AQ32" s="315">
        <v>673</v>
      </c>
      <c r="AR32" s="316">
        <v>131.18908382066277</v>
      </c>
      <c r="AS32" s="315">
        <v>160</v>
      </c>
      <c r="AT32" s="307">
        <v>61</v>
      </c>
      <c r="AU32" s="307">
        <v>71</v>
      </c>
      <c r="AV32" s="317">
        <v>116.39344262295081</v>
      </c>
      <c r="AW32" s="307">
        <v>10</v>
      </c>
      <c r="AX32" s="307">
        <v>201</v>
      </c>
      <c r="AY32" s="307">
        <v>326</v>
      </c>
      <c r="AZ32" s="317">
        <v>162.18905472636814</v>
      </c>
      <c r="BA32" s="307">
        <v>125</v>
      </c>
      <c r="BB32" s="306">
        <v>989</v>
      </c>
      <c r="BC32" s="306">
        <v>1142</v>
      </c>
      <c r="BD32" s="313">
        <v>115.47017189079878</v>
      </c>
      <c r="BE32" s="306">
        <v>153</v>
      </c>
      <c r="BF32" s="306">
        <v>398</v>
      </c>
      <c r="BG32" s="306">
        <v>458</v>
      </c>
      <c r="BH32" s="313">
        <v>115.07537688442211</v>
      </c>
      <c r="BI32" s="306">
        <v>60</v>
      </c>
      <c r="BJ32" s="306">
        <v>302</v>
      </c>
      <c r="BK32" s="306">
        <v>341</v>
      </c>
      <c r="BL32" s="313">
        <v>112.91390728476823</v>
      </c>
      <c r="BM32" s="306">
        <v>39</v>
      </c>
      <c r="BN32" s="306">
        <v>18</v>
      </c>
      <c r="BO32" s="306">
        <v>40</v>
      </c>
      <c r="BP32" s="313">
        <v>222.22222222222223</v>
      </c>
      <c r="BQ32" s="306">
        <v>22</v>
      </c>
      <c r="BR32" s="306">
        <v>5190.78</v>
      </c>
      <c r="BS32" s="306">
        <v>6427.5</v>
      </c>
      <c r="BT32" s="313">
        <v>123.8253210500156</v>
      </c>
      <c r="BU32" s="306">
        <v>1236.7200000000003</v>
      </c>
      <c r="BV32" s="306">
        <v>22</v>
      </c>
      <c r="BW32" s="306">
        <v>11</v>
      </c>
      <c r="BX32" s="306">
        <v>-11</v>
      </c>
    </row>
    <row r="33" spans="1:76" s="238" customFormat="1" ht="20.25" customHeight="1" x14ac:dyDescent="0.3">
      <c r="A33" s="236" t="s">
        <v>349</v>
      </c>
      <c r="B33" s="306">
        <v>2038</v>
      </c>
      <c r="C33" s="306">
        <v>2188</v>
      </c>
      <c r="D33" s="310">
        <v>107.36015701668302</v>
      </c>
      <c r="E33" s="306">
        <v>150</v>
      </c>
      <c r="F33" s="306">
        <v>773</v>
      </c>
      <c r="G33" s="306">
        <v>793</v>
      </c>
      <c r="H33" s="313">
        <v>102.58732212160413</v>
      </c>
      <c r="I33" s="306">
        <v>20</v>
      </c>
      <c r="J33" s="306">
        <v>336</v>
      </c>
      <c r="K33" s="306">
        <v>338</v>
      </c>
      <c r="L33" s="306">
        <v>100.59523809523809</v>
      </c>
      <c r="M33" s="306">
        <v>2</v>
      </c>
      <c r="N33" s="306">
        <v>183</v>
      </c>
      <c r="O33" s="306">
        <v>183</v>
      </c>
      <c r="P33" s="313">
        <v>100</v>
      </c>
      <c r="Q33" s="306">
        <v>0</v>
      </c>
      <c r="R33" s="306">
        <v>0</v>
      </c>
      <c r="S33" s="306">
        <v>0</v>
      </c>
      <c r="T33" s="313" t="e">
        <v>#DIV/0!</v>
      </c>
      <c r="U33" s="306">
        <v>0</v>
      </c>
      <c r="V33" s="306">
        <v>0</v>
      </c>
      <c r="W33" s="306">
        <v>0</v>
      </c>
      <c r="X33" s="313" t="e">
        <v>#DIV/0!</v>
      </c>
      <c r="Y33" s="306">
        <v>0</v>
      </c>
      <c r="Z33" s="306">
        <v>0</v>
      </c>
      <c r="AA33" s="306">
        <v>0</v>
      </c>
      <c r="AB33" s="306" t="e">
        <v>#DIV/0!</v>
      </c>
      <c r="AC33" s="306">
        <v>0</v>
      </c>
      <c r="AD33" s="306">
        <v>87</v>
      </c>
      <c r="AE33" s="306">
        <v>99</v>
      </c>
      <c r="AF33" s="313">
        <v>113.79310344827587</v>
      </c>
      <c r="AG33" s="306">
        <v>12</v>
      </c>
      <c r="AH33" s="306">
        <v>87</v>
      </c>
      <c r="AI33" s="306">
        <v>99</v>
      </c>
      <c r="AJ33" s="313">
        <v>113.79310344827587</v>
      </c>
      <c r="AK33" s="306">
        <v>12</v>
      </c>
      <c r="AL33" s="306">
        <v>146</v>
      </c>
      <c r="AM33" s="306">
        <v>129</v>
      </c>
      <c r="AN33" s="306">
        <v>88.356164383561648</v>
      </c>
      <c r="AO33" s="306">
        <v>-17</v>
      </c>
      <c r="AP33" s="315">
        <v>611</v>
      </c>
      <c r="AQ33" s="315">
        <v>653</v>
      </c>
      <c r="AR33" s="316">
        <v>106.87397708674304</v>
      </c>
      <c r="AS33" s="315">
        <v>42</v>
      </c>
      <c r="AT33" s="307">
        <v>80</v>
      </c>
      <c r="AU33" s="307">
        <v>59</v>
      </c>
      <c r="AV33" s="317">
        <v>73.75</v>
      </c>
      <c r="AW33" s="307">
        <v>-21</v>
      </c>
      <c r="AX33" s="307">
        <v>356</v>
      </c>
      <c r="AY33" s="307">
        <v>351</v>
      </c>
      <c r="AZ33" s="317">
        <v>98.595505617977537</v>
      </c>
      <c r="BA33" s="307">
        <v>-5</v>
      </c>
      <c r="BB33" s="306">
        <v>1713</v>
      </c>
      <c r="BC33" s="306">
        <v>1815</v>
      </c>
      <c r="BD33" s="313">
        <v>105.95446584938703</v>
      </c>
      <c r="BE33" s="306">
        <v>102</v>
      </c>
      <c r="BF33" s="306">
        <v>462</v>
      </c>
      <c r="BG33" s="306">
        <v>460</v>
      </c>
      <c r="BH33" s="313">
        <v>99.567099567099575</v>
      </c>
      <c r="BI33" s="306">
        <v>-2</v>
      </c>
      <c r="BJ33" s="306">
        <v>341</v>
      </c>
      <c r="BK33" s="306">
        <v>347</v>
      </c>
      <c r="BL33" s="313">
        <v>101.75953079178885</v>
      </c>
      <c r="BM33" s="306">
        <v>6</v>
      </c>
      <c r="BN33" s="306">
        <v>21</v>
      </c>
      <c r="BO33" s="306">
        <v>10</v>
      </c>
      <c r="BP33" s="313">
        <v>47.619047619047613</v>
      </c>
      <c r="BQ33" s="306">
        <v>-11</v>
      </c>
      <c r="BR33" s="306">
        <v>4702.8599999999997</v>
      </c>
      <c r="BS33" s="306">
        <v>8217.2999999999993</v>
      </c>
      <c r="BT33" s="313">
        <v>174.72984524310738</v>
      </c>
      <c r="BU33" s="306">
        <v>3514.4399999999996</v>
      </c>
      <c r="BV33" s="306">
        <v>22</v>
      </c>
      <c r="BW33" s="306">
        <v>46</v>
      </c>
      <c r="BX33" s="306">
        <v>24</v>
      </c>
    </row>
    <row r="34" spans="1:76" s="238" customFormat="1" ht="20.25" customHeight="1" x14ac:dyDescent="0.3">
      <c r="A34" s="236" t="s">
        <v>350</v>
      </c>
      <c r="B34" s="306">
        <v>1741</v>
      </c>
      <c r="C34" s="306">
        <v>1585</v>
      </c>
      <c r="D34" s="310">
        <v>91.03963239517519</v>
      </c>
      <c r="E34" s="306">
        <v>-156</v>
      </c>
      <c r="F34" s="306">
        <v>1477</v>
      </c>
      <c r="G34" s="306">
        <v>1149</v>
      </c>
      <c r="H34" s="313">
        <v>77.792823290453626</v>
      </c>
      <c r="I34" s="306">
        <v>-328</v>
      </c>
      <c r="J34" s="306">
        <v>518</v>
      </c>
      <c r="K34" s="306">
        <v>681</v>
      </c>
      <c r="L34" s="306">
        <v>131.46718146718146</v>
      </c>
      <c r="M34" s="306">
        <v>163</v>
      </c>
      <c r="N34" s="306">
        <v>479</v>
      </c>
      <c r="O34" s="306">
        <v>594</v>
      </c>
      <c r="P34" s="313">
        <v>124.00835073068895</v>
      </c>
      <c r="Q34" s="306">
        <v>115</v>
      </c>
      <c r="R34" s="306">
        <v>0</v>
      </c>
      <c r="S34" s="306">
        <v>0</v>
      </c>
      <c r="T34" s="313" t="e">
        <v>#DIV/0!</v>
      </c>
      <c r="U34" s="306">
        <v>0</v>
      </c>
      <c r="V34" s="306">
        <v>4</v>
      </c>
      <c r="W34" s="306">
        <v>0</v>
      </c>
      <c r="X34" s="313">
        <v>0</v>
      </c>
      <c r="Y34" s="306">
        <v>-4</v>
      </c>
      <c r="Z34" s="306">
        <v>0</v>
      </c>
      <c r="AA34" s="306">
        <v>0</v>
      </c>
      <c r="AB34" s="306" t="e">
        <v>#DIV/0!</v>
      </c>
      <c r="AC34" s="306">
        <v>0</v>
      </c>
      <c r="AD34" s="306">
        <v>255</v>
      </c>
      <c r="AE34" s="306">
        <v>157</v>
      </c>
      <c r="AF34" s="313">
        <v>61.568627450980394</v>
      </c>
      <c r="AG34" s="306">
        <v>-98</v>
      </c>
      <c r="AH34" s="306">
        <v>255</v>
      </c>
      <c r="AI34" s="306">
        <v>157</v>
      </c>
      <c r="AJ34" s="313">
        <v>61.568627450980394</v>
      </c>
      <c r="AK34" s="306">
        <v>-98</v>
      </c>
      <c r="AL34" s="306">
        <v>212</v>
      </c>
      <c r="AM34" s="306">
        <v>213</v>
      </c>
      <c r="AN34" s="306">
        <v>100.47169811320755</v>
      </c>
      <c r="AO34" s="306">
        <v>1</v>
      </c>
      <c r="AP34" s="315">
        <v>1429</v>
      </c>
      <c r="AQ34" s="315">
        <v>1128</v>
      </c>
      <c r="AR34" s="316">
        <v>78.936319104268719</v>
      </c>
      <c r="AS34" s="315">
        <v>-301</v>
      </c>
      <c r="AT34" s="307">
        <v>60</v>
      </c>
      <c r="AU34" s="307">
        <v>65</v>
      </c>
      <c r="AV34" s="317">
        <v>108.33333333333333</v>
      </c>
      <c r="AW34" s="307">
        <v>5</v>
      </c>
      <c r="AX34" s="307">
        <v>561</v>
      </c>
      <c r="AY34" s="307">
        <v>695</v>
      </c>
      <c r="AZ34" s="317">
        <v>123.88591800356505</v>
      </c>
      <c r="BA34" s="307">
        <v>134</v>
      </c>
      <c r="BB34" s="306">
        <v>1095</v>
      </c>
      <c r="BC34" s="306">
        <v>756</v>
      </c>
      <c r="BD34" s="313">
        <v>69.041095890410958</v>
      </c>
      <c r="BE34" s="306">
        <v>-339</v>
      </c>
      <c r="BF34" s="306">
        <v>835</v>
      </c>
      <c r="BG34" s="306">
        <v>321</v>
      </c>
      <c r="BH34" s="313">
        <v>38.443113772455092</v>
      </c>
      <c r="BI34" s="306">
        <v>-514</v>
      </c>
      <c r="BJ34" s="306">
        <v>694</v>
      </c>
      <c r="BK34" s="306">
        <v>294</v>
      </c>
      <c r="BL34" s="313">
        <v>42.363112391930834</v>
      </c>
      <c r="BM34" s="306">
        <v>-400</v>
      </c>
      <c r="BN34" s="306">
        <v>31</v>
      </c>
      <c r="BO34" s="306">
        <v>28</v>
      </c>
      <c r="BP34" s="313">
        <v>90.322580645161281</v>
      </c>
      <c r="BQ34" s="306">
        <v>-3</v>
      </c>
      <c r="BR34" s="306">
        <v>4749.9399999999996</v>
      </c>
      <c r="BS34" s="306">
        <v>6159.07</v>
      </c>
      <c r="BT34" s="313">
        <v>129.66626946866697</v>
      </c>
      <c r="BU34" s="306">
        <v>1409.13</v>
      </c>
      <c r="BV34" s="306">
        <v>27</v>
      </c>
      <c r="BW34" s="306">
        <v>11</v>
      </c>
      <c r="BX34" s="306">
        <v>-16</v>
      </c>
    </row>
    <row r="35" spans="1:76" s="241" customFormat="1" ht="15.6" x14ac:dyDescent="0.3">
      <c r="A35" s="308" t="s">
        <v>351</v>
      </c>
      <c r="B35" s="306">
        <v>1353</v>
      </c>
      <c r="C35" s="306">
        <v>1275</v>
      </c>
      <c r="D35" s="310">
        <v>94.235033259423503</v>
      </c>
      <c r="E35" s="306">
        <v>-78</v>
      </c>
      <c r="F35" s="306">
        <v>999</v>
      </c>
      <c r="G35" s="306">
        <v>907</v>
      </c>
      <c r="H35" s="313">
        <v>90.790790790790794</v>
      </c>
      <c r="I35" s="306">
        <v>-92</v>
      </c>
      <c r="J35" s="306">
        <v>470</v>
      </c>
      <c r="K35" s="306">
        <v>507</v>
      </c>
      <c r="L35" s="306">
        <v>107.87234042553192</v>
      </c>
      <c r="M35" s="306">
        <v>37</v>
      </c>
      <c r="N35" s="306">
        <v>392</v>
      </c>
      <c r="O35" s="306">
        <v>424</v>
      </c>
      <c r="P35" s="313">
        <v>108.16326530612245</v>
      </c>
      <c r="Q35" s="306">
        <v>32</v>
      </c>
      <c r="R35" s="306">
        <v>0</v>
      </c>
      <c r="S35" s="306">
        <v>0</v>
      </c>
      <c r="T35" s="313" t="e">
        <v>#DIV/0!</v>
      </c>
      <c r="U35" s="306">
        <v>0</v>
      </c>
      <c r="V35" s="306">
        <v>3</v>
      </c>
      <c r="W35" s="306">
        <v>3</v>
      </c>
      <c r="X35" s="313">
        <v>100</v>
      </c>
      <c r="Y35" s="306">
        <v>0</v>
      </c>
      <c r="Z35" s="306">
        <v>0</v>
      </c>
      <c r="AA35" s="306">
        <v>0</v>
      </c>
      <c r="AB35" s="306" t="e">
        <v>#DIV/0!</v>
      </c>
      <c r="AC35" s="306">
        <v>0</v>
      </c>
      <c r="AD35" s="306">
        <v>58</v>
      </c>
      <c r="AE35" s="306">
        <v>70</v>
      </c>
      <c r="AF35" s="313">
        <v>120.68965517241379</v>
      </c>
      <c r="AG35" s="306">
        <v>12</v>
      </c>
      <c r="AH35" s="306">
        <v>58</v>
      </c>
      <c r="AI35" s="306">
        <v>70</v>
      </c>
      <c r="AJ35" s="313">
        <v>120.68965517241379</v>
      </c>
      <c r="AK35" s="306">
        <v>12</v>
      </c>
      <c r="AL35" s="306">
        <v>182</v>
      </c>
      <c r="AM35" s="306">
        <v>141</v>
      </c>
      <c r="AN35" s="306">
        <v>77.472527472527474</v>
      </c>
      <c r="AO35" s="306">
        <v>-41</v>
      </c>
      <c r="AP35" s="315">
        <v>963</v>
      </c>
      <c r="AQ35" s="315">
        <v>862</v>
      </c>
      <c r="AR35" s="316">
        <v>89.511941848390435</v>
      </c>
      <c r="AS35" s="315">
        <v>-101</v>
      </c>
      <c r="AT35" s="307">
        <v>62</v>
      </c>
      <c r="AU35" s="307">
        <v>79</v>
      </c>
      <c r="AV35" s="317">
        <v>127.41935483870968</v>
      </c>
      <c r="AW35" s="307">
        <v>17</v>
      </c>
      <c r="AX35" s="307">
        <v>537</v>
      </c>
      <c r="AY35" s="307">
        <v>532</v>
      </c>
      <c r="AZ35" s="317">
        <v>99.068901303538169</v>
      </c>
      <c r="BA35" s="307">
        <v>-5</v>
      </c>
      <c r="BB35" s="306">
        <v>808</v>
      </c>
      <c r="BC35" s="306">
        <v>707</v>
      </c>
      <c r="BD35" s="313">
        <v>87.5</v>
      </c>
      <c r="BE35" s="306">
        <v>-101</v>
      </c>
      <c r="BF35" s="306">
        <v>535</v>
      </c>
      <c r="BG35" s="306">
        <v>339</v>
      </c>
      <c r="BH35" s="313">
        <v>63.36448598130842</v>
      </c>
      <c r="BI35" s="306">
        <v>-196</v>
      </c>
      <c r="BJ35" s="306">
        <v>493</v>
      </c>
      <c r="BK35" s="306">
        <v>319</v>
      </c>
      <c r="BL35" s="313">
        <v>64.705882352941174</v>
      </c>
      <c r="BM35" s="306">
        <v>-174</v>
      </c>
      <c r="BN35" s="306">
        <v>37</v>
      </c>
      <c r="BO35" s="306">
        <v>43</v>
      </c>
      <c r="BP35" s="313">
        <v>116.21621621621621</v>
      </c>
      <c r="BQ35" s="306">
        <v>6</v>
      </c>
      <c r="BR35" s="306">
        <v>5119.84</v>
      </c>
      <c r="BS35" s="306">
        <v>6166.28</v>
      </c>
      <c r="BT35" s="313">
        <v>120.43891996624893</v>
      </c>
      <c r="BU35" s="306">
        <v>1046.4399999999996</v>
      </c>
      <c r="BV35" s="306">
        <v>14</v>
      </c>
      <c r="BW35" s="306">
        <v>8</v>
      </c>
      <c r="BX35" s="306">
        <v>-6</v>
      </c>
    </row>
    <row r="36" spans="1:76" s="241" customFormat="1" ht="15.6" x14ac:dyDescent="0.3">
      <c r="A36" s="308" t="s">
        <v>352</v>
      </c>
      <c r="B36" s="306">
        <v>2176</v>
      </c>
      <c r="C36" s="306">
        <v>2522</v>
      </c>
      <c r="D36" s="310">
        <v>115.90073529411764</v>
      </c>
      <c r="E36" s="306">
        <v>346</v>
      </c>
      <c r="F36" s="306">
        <v>773</v>
      </c>
      <c r="G36" s="306">
        <v>822</v>
      </c>
      <c r="H36" s="313">
        <v>106.33893919793013</v>
      </c>
      <c r="I36" s="306">
        <v>49</v>
      </c>
      <c r="J36" s="306">
        <v>345</v>
      </c>
      <c r="K36" s="306">
        <v>438</v>
      </c>
      <c r="L36" s="306">
        <v>126.95652173913044</v>
      </c>
      <c r="M36" s="306">
        <v>93</v>
      </c>
      <c r="N36" s="306">
        <v>276</v>
      </c>
      <c r="O36" s="306">
        <v>293</v>
      </c>
      <c r="P36" s="313">
        <v>106.15942028985508</v>
      </c>
      <c r="Q36" s="306">
        <v>17</v>
      </c>
      <c r="R36" s="306">
        <v>0</v>
      </c>
      <c r="S36" s="306">
        <v>0</v>
      </c>
      <c r="T36" s="313" t="e">
        <v>#DIV/0!</v>
      </c>
      <c r="U36" s="306">
        <v>0</v>
      </c>
      <c r="V36" s="306">
        <v>2</v>
      </c>
      <c r="W36" s="306">
        <v>0</v>
      </c>
      <c r="X36" s="313">
        <v>0</v>
      </c>
      <c r="Y36" s="306">
        <v>-2</v>
      </c>
      <c r="Z36" s="306">
        <v>0</v>
      </c>
      <c r="AA36" s="306">
        <v>0</v>
      </c>
      <c r="AB36" s="306" t="e">
        <v>#DIV/0!</v>
      </c>
      <c r="AC36" s="306">
        <v>0</v>
      </c>
      <c r="AD36" s="306">
        <v>151</v>
      </c>
      <c r="AE36" s="306">
        <v>153</v>
      </c>
      <c r="AF36" s="313">
        <v>101.32450331125828</v>
      </c>
      <c r="AG36" s="306">
        <v>2</v>
      </c>
      <c r="AH36" s="306">
        <v>151</v>
      </c>
      <c r="AI36" s="306">
        <v>153</v>
      </c>
      <c r="AJ36" s="313">
        <v>101.32450331125828</v>
      </c>
      <c r="AK36" s="306">
        <v>2</v>
      </c>
      <c r="AL36" s="306">
        <v>284</v>
      </c>
      <c r="AM36" s="306">
        <v>284</v>
      </c>
      <c r="AN36" s="306">
        <v>100</v>
      </c>
      <c r="AO36" s="306">
        <v>0</v>
      </c>
      <c r="AP36" s="315">
        <v>735</v>
      </c>
      <c r="AQ36" s="315">
        <v>783</v>
      </c>
      <c r="AR36" s="316">
        <v>106.53061224489795</v>
      </c>
      <c r="AS36" s="315">
        <v>48</v>
      </c>
      <c r="AT36" s="307">
        <v>84</v>
      </c>
      <c r="AU36" s="307">
        <v>81</v>
      </c>
      <c r="AV36" s="317">
        <v>96.428571428571431</v>
      </c>
      <c r="AW36" s="307">
        <v>-3</v>
      </c>
      <c r="AX36" s="307">
        <v>378</v>
      </c>
      <c r="AY36" s="307">
        <v>445</v>
      </c>
      <c r="AZ36" s="317">
        <v>117.72486772486772</v>
      </c>
      <c r="BA36" s="307">
        <v>67</v>
      </c>
      <c r="BB36" s="306">
        <v>1845</v>
      </c>
      <c r="BC36" s="306">
        <v>2027</v>
      </c>
      <c r="BD36" s="313">
        <v>109.86449864498644</v>
      </c>
      <c r="BE36" s="306">
        <v>182</v>
      </c>
      <c r="BF36" s="306">
        <v>443</v>
      </c>
      <c r="BG36" s="306">
        <v>327</v>
      </c>
      <c r="BH36" s="313">
        <v>73.814898419864562</v>
      </c>
      <c r="BI36" s="306">
        <v>-116</v>
      </c>
      <c r="BJ36" s="306">
        <v>398</v>
      </c>
      <c r="BK36" s="306">
        <v>279</v>
      </c>
      <c r="BL36" s="313">
        <v>70.100502512562812</v>
      </c>
      <c r="BM36" s="306">
        <v>-119</v>
      </c>
      <c r="BN36" s="306">
        <v>48</v>
      </c>
      <c r="BO36" s="306">
        <v>25</v>
      </c>
      <c r="BP36" s="313">
        <v>52.083333333333336</v>
      </c>
      <c r="BQ36" s="306">
        <v>-23</v>
      </c>
      <c r="BR36" s="306">
        <v>4885.8999999999996</v>
      </c>
      <c r="BS36" s="306">
        <v>6104</v>
      </c>
      <c r="BT36" s="313">
        <v>124.93092367833971</v>
      </c>
      <c r="BU36" s="306">
        <v>1218.1000000000004</v>
      </c>
      <c r="BV36" s="306">
        <v>9</v>
      </c>
      <c r="BW36" s="306">
        <v>13</v>
      </c>
      <c r="BX36" s="306">
        <v>4</v>
      </c>
    </row>
    <row r="37" spans="1:76" s="241" customFormat="1" ht="15.6" x14ac:dyDescent="0.3">
      <c r="A37" s="308" t="s">
        <v>353</v>
      </c>
      <c r="B37" s="306">
        <v>752</v>
      </c>
      <c r="C37" s="306">
        <v>900</v>
      </c>
      <c r="D37" s="310">
        <v>119.68085106382979</v>
      </c>
      <c r="E37" s="306">
        <v>148</v>
      </c>
      <c r="F37" s="306">
        <v>364</v>
      </c>
      <c r="G37" s="306">
        <v>436</v>
      </c>
      <c r="H37" s="313">
        <v>119.78021978021978</v>
      </c>
      <c r="I37" s="306">
        <v>72</v>
      </c>
      <c r="J37" s="306">
        <v>105</v>
      </c>
      <c r="K37" s="306">
        <v>176</v>
      </c>
      <c r="L37" s="306">
        <v>167.61904761904762</v>
      </c>
      <c r="M37" s="306">
        <v>71</v>
      </c>
      <c r="N37" s="306">
        <v>71</v>
      </c>
      <c r="O37" s="306">
        <v>145</v>
      </c>
      <c r="P37" s="313">
        <v>204.22535211267606</v>
      </c>
      <c r="Q37" s="306">
        <v>74</v>
      </c>
      <c r="R37" s="306">
        <v>0</v>
      </c>
      <c r="S37" s="306">
        <v>0</v>
      </c>
      <c r="T37" s="313" t="e">
        <v>#DIV/0!</v>
      </c>
      <c r="U37" s="306">
        <v>0</v>
      </c>
      <c r="V37" s="306">
        <v>3</v>
      </c>
      <c r="W37" s="306">
        <v>2</v>
      </c>
      <c r="X37" s="313">
        <v>66.666666666666657</v>
      </c>
      <c r="Y37" s="306">
        <v>-1</v>
      </c>
      <c r="Z37" s="306">
        <v>0</v>
      </c>
      <c r="AA37" s="306">
        <v>0</v>
      </c>
      <c r="AB37" s="306" t="e">
        <v>#DIV/0!</v>
      </c>
      <c r="AC37" s="306">
        <v>0</v>
      </c>
      <c r="AD37" s="306">
        <v>27</v>
      </c>
      <c r="AE37" s="306">
        <v>40</v>
      </c>
      <c r="AF37" s="313">
        <v>148.14814814814815</v>
      </c>
      <c r="AG37" s="306">
        <v>13</v>
      </c>
      <c r="AH37" s="306">
        <v>9</v>
      </c>
      <c r="AI37" s="306">
        <v>7</v>
      </c>
      <c r="AJ37" s="313">
        <v>77.777777777777786</v>
      </c>
      <c r="AK37" s="306">
        <v>-2</v>
      </c>
      <c r="AL37" s="306">
        <v>53</v>
      </c>
      <c r="AM37" s="306">
        <v>32</v>
      </c>
      <c r="AN37" s="306">
        <v>60.377358490566039</v>
      </c>
      <c r="AO37" s="306">
        <v>-21</v>
      </c>
      <c r="AP37" s="315">
        <v>307</v>
      </c>
      <c r="AQ37" s="315">
        <v>385</v>
      </c>
      <c r="AR37" s="316">
        <v>125.4071661237785</v>
      </c>
      <c r="AS37" s="315">
        <v>78</v>
      </c>
      <c r="AT37" s="307">
        <v>64</v>
      </c>
      <c r="AU37" s="307">
        <v>68</v>
      </c>
      <c r="AV37" s="317">
        <v>106.25</v>
      </c>
      <c r="AW37" s="307">
        <v>4</v>
      </c>
      <c r="AX37" s="307">
        <v>121</v>
      </c>
      <c r="AY37" s="307">
        <v>176</v>
      </c>
      <c r="AZ37" s="317">
        <v>145.45454545454547</v>
      </c>
      <c r="BA37" s="307">
        <v>55</v>
      </c>
      <c r="BB37" s="306">
        <v>646</v>
      </c>
      <c r="BC37" s="306">
        <v>708</v>
      </c>
      <c r="BD37" s="313">
        <v>109.59752321981424</v>
      </c>
      <c r="BE37" s="306">
        <v>62</v>
      </c>
      <c r="BF37" s="306">
        <v>259</v>
      </c>
      <c r="BG37" s="306">
        <v>244</v>
      </c>
      <c r="BH37" s="313">
        <v>94.208494208494216</v>
      </c>
      <c r="BI37" s="306">
        <v>-15</v>
      </c>
      <c r="BJ37" s="306">
        <v>204</v>
      </c>
      <c r="BK37" s="306">
        <v>145</v>
      </c>
      <c r="BL37" s="313">
        <v>71.078431372549019</v>
      </c>
      <c r="BM37" s="306">
        <v>-59</v>
      </c>
      <c r="BN37" s="306">
        <v>6</v>
      </c>
      <c r="BO37" s="306">
        <v>8</v>
      </c>
      <c r="BP37" s="313">
        <v>133.33333333333331</v>
      </c>
      <c r="BQ37" s="306">
        <v>2</v>
      </c>
      <c r="BR37" s="306">
        <v>4723</v>
      </c>
      <c r="BS37" s="306">
        <v>6510.38</v>
      </c>
      <c r="BT37" s="313">
        <v>137.84416684310821</v>
      </c>
      <c r="BU37" s="306">
        <v>1787.38</v>
      </c>
      <c r="BV37" s="306">
        <v>43</v>
      </c>
      <c r="BW37" s="306">
        <v>31</v>
      </c>
      <c r="BX37" s="306">
        <v>-12</v>
      </c>
    </row>
    <row r="38" spans="1:76" s="241" customFormat="1" ht="15.6" x14ac:dyDescent="0.3">
      <c r="A38" s="308" t="s">
        <v>354</v>
      </c>
      <c r="B38" s="306">
        <v>374</v>
      </c>
      <c r="C38" s="306">
        <v>357</v>
      </c>
      <c r="D38" s="310">
        <v>95.454545454545453</v>
      </c>
      <c r="E38" s="306">
        <v>-17</v>
      </c>
      <c r="F38" s="306">
        <v>256</v>
      </c>
      <c r="G38" s="306">
        <v>226</v>
      </c>
      <c r="H38" s="313">
        <v>88.28125</v>
      </c>
      <c r="I38" s="306">
        <v>-30</v>
      </c>
      <c r="J38" s="306">
        <v>123</v>
      </c>
      <c r="K38" s="306">
        <v>81</v>
      </c>
      <c r="L38" s="306">
        <v>65.853658536585371</v>
      </c>
      <c r="M38" s="306">
        <v>-42</v>
      </c>
      <c r="N38" s="306">
        <v>120</v>
      </c>
      <c r="O38" s="306">
        <v>79</v>
      </c>
      <c r="P38" s="313">
        <v>65.833333333333329</v>
      </c>
      <c r="Q38" s="306">
        <v>-41</v>
      </c>
      <c r="R38" s="306">
        <v>0</v>
      </c>
      <c r="S38" s="306">
        <v>0</v>
      </c>
      <c r="T38" s="313" t="e">
        <v>#DIV/0!</v>
      </c>
      <c r="U38" s="306">
        <v>0</v>
      </c>
      <c r="V38" s="306">
        <v>1</v>
      </c>
      <c r="W38" s="306">
        <v>0</v>
      </c>
      <c r="X38" s="313">
        <v>0</v>
      </c>
      <c r="Y38" s="306">
        <v>-1</v>
      </c>
      <c r="Z38" s="306">
        <v>0</v>
      </c>
      <c r="AA38" s="306">
        <v>0</v>
      </c>
      <c r="AB38" s="306" t="e">
        <v>#DIV/0!</v>
      </c>
      <c r="AC38" s="306">
        <v>0</v>
      </c>
      <c r="AD38" s="306">
        <v>63</v>
      </c>
      <c r="AE38" s="306">
        <v>23</v>
      </c>
      <c r="AF38" s="313">
        <v>36.507936507936506</v>
      </c>
      <c r="AG38" s="306">
        <v>-40</v>
      </c>
      <c r="AH38" s="306">
        <v>63</v>
      </c>
      <c r="AI38" s="306">
        <v>23</v>
      </c>
      <c r="AJ38" s="313">
        <v>36.507936507936506</v>
      </c>
      <c r="AK38" s="306">
        <v>-40</v>
      </c>
      <c r="AL38" s="306">
        <v>46</v>
      </c>
      <c r="AM38" s="306">
        <v>46</v>
      </c>
      <c r="AN38" s="306">
        <v>100</v>
      </c>
      <c r="AO38" s="306">
        <v>0</v>
      </c>
      <c r="AP38" s="315">
        <v>242</v>
      </c>
      <c r="AQ38" s="315">
        <v>216</v>
      </c>
      <c r="AR38" s="316">
        <v>89.256198347107443</v>
      </c>
      <c r="AS38" s="315">
        <v>-26</v>
      </c>
      <c r="AT38" s="307">
        <v>37</v>
      </c>
      <c r="AU38" s="307">
        <v>31</v>
      </c>
      <c r="AV38" s="317">
        <v>83.78378378378379</v>
      </c>
      <c r="AW38" s="307">
        <v>-6</v>
      </c>
      <c r="AX38" s="307">
        <v>154</v>
      </c>
      <c r="AY38" s="307">
        <v>97</v>
      </c>
      <c r="AZ38" s="317">
        <v>62.987012987012989</v>
      </c>
      <c r="BA38" s="307">
        <v>-57</v>
      </c>
      <c r="BB38" s="306">
        <v>244</v>
      </c>
      <c r="BC38" s="306">
        <v>248</v>
      </c>
      <c r="BD38" s="313">
        <v>101.63934426229508</v>
      </c>
      <c r="BE38" s="306">
        <v>4</v>
      </c>
      <c r="BF38" s="306">
        <v>126</v>
      </c>
      <c r="BG38" s="306">
        <v>117</v>
      </c>
      <c r="BH38" s="313">
        <v>92.857142857142861</v>
      </c>
      <c r="BI38" s="306">
        <v>-9</v>
      </c>
      <c r="BJ38" s="306">
        <v>116</v>
      </c>
      <c r="BK38" s="306">
        <v>85</v>
      </c>
      <c r="BL38" s="313">
        <v>73.275862068965509</v>
      </c>
      <c r="BM38" s="306">
        <v>-31</v>
      </c>
      <c r="BN38" s="306">
        <v>29</v>
      </c>
      <c r="BO38" s="306">
        <v>11</v>
      </c>
      <c r="BP38" s="313">
        <v>37.931034482758619</v>
      </c>
      <c r="BQ38" s="306">
        <v>-18</v>
      </c>
      <c r="BR38" s="306">
        <v>5377.83</v>
      </c>
      <c r="BS38" s="306">
        <v>6000</v>
      </c>
      <c r="BT38" s="313">
        <v>111.56916451431154</v>
      </c>
      <c r="BU38" s="306">
        <v>622.17000000000007</v>
      </c>
      <c r="BV38" s="306">
        <v>4</v>
      </c>
      <c r="BW38" s="306">
        <v>11</v>
      </c>
      <c r="BX38" s="306">
        <v>7</v>
      </c>
    </row>
    <row r="39" spans="1:76" s="241" customFormat="1" x14ac:dyDescent="0.25">
      <c r="D39" s="242"/>
      <c r="I39" s="242"/>
      <c r="J39" s="242"/>
      <c r="K39" s="242"/>
      <c r="L39" s="242"/>
      <c r="M39" s="242"/>
      <c r="N39" s="242"/>
      <c r="O39" s="242"/>
      <c r="P39" s="242"/>
      <c r="Q39" s="242"/>
      <c r="T39" s="314"/>
      <c r="AP39" s="242"/>
      <c r="AQ39" s="242"/>
      <c r="AR39" s="242"/>
      <c r="AS39" s="242"/>
      <c r="BM39" s="243"/>
    </row>
    <row r="40" spans="1:76" s="241" customFormat="1" x14ac:dyDescent="0.25">
      <c r="D40" s="242"/>
      <c r="I40" s="242"/>
      <c r="J40" s="242"/>
      <c r="K40" s="242"/>
      <c r="L40" s="242"/>
      <c r="M40" s="242"/>
      <c r="N40" s="242"/>
      <c r="O40" s="242"/>
      <c r="P40" s="242"/>
      <c r="Q40" s="242"/>
      <c r="AP40" s="242"/>
      <c r="AQ40" s="242"/>
      <c r="AR40" s="242"/>
      <c r="AS40" s="242"/>
    </row>
    <row r="41" spans="1:76" s="241" customFormat="1" x14ac:dyDescent="0.25">
      <c r="D41" s="242"/>
      <c r="I41" s="242"/>
      <c r="J41" s="242"/>
      <c r="K41" s="242"/>
      <c r="L41" s="242"/>
      <c r="M41" s="242"/>
      <c r="N41" s="242"/>
      <c r="O41" s="242"/>
      <c r="P41" s="242"/>
      <c r="Q41" s="242"/>
    </row>
    <row r="42" spans="1:76" s="241" customFormat="1" x14ac:dyDescent="0.25">
      <c r="D42" s="242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1:76" s="241" customFormat="1" x14ac:dyDescent="0.25">
      <c r="D43" s="242"/>
    </row>
    <row r="44" spans="1:76" s="241" customFormat="1" x14ac:dyDescent="0.25">
      <c r="D44" s="242"/>
    </row>
    <row r="45" spans="1:76" s="241" customFormat="1" x14ac:dyDescent="0.25">
      <c r="D45" s="242"/>
    </row>
    <row r="46" spans="1:76" s="241" customFormat="1" x14ac:dyDescent="0.25">
      <c r="D46" s="242"/>
    </row>
    <row r="47" spans="1:76" s="241" customFormat="1" x14ac:dyDescent="0.25">
      <c r="D47" s="242"/>
    </row>
    <row r="48" spans="1:76" s="241" customFormat="1" x14ac:dyDescent="0.25">
      <c r="D48" s="242"/>
    </row>
    <row r="49" spans="4:4" s="241" customFormat="1" x14ac:dyDescent="0.25">
      <c r="D49" s="242"/>
    </row>
    <row r="50" spans="4:4" s="241" customFormat="1" x14ac:dyDescent="0.25">
      <c r="D50" s="242"/>
    </row>
    <row r="51" spans="4:4" s="241" customFormat="1" x14ac:dyDescent="0.25">
      <c r="D51" s="242"/>
    </row>
    <row r="52" spans="4:4" s="241" customFormat="1" x14ac:dyDescent="0.25">
      <c r="D52" s="242"/>
    </row>
    <row r="53" spans="4:4" s="241" customFormat="1" x14ac:dyDescent="0.25">
      <c r="D53" s="242"/>
    </row>
    <row r="54" spans="4:4" s="241" customFormat="1" x14ac:dyDescent="0.25">
      <c r="D54" s="242"/>
    </row>
    <row r="55" spans="4:4" s="241" customFormat="1" x14ac:dyDescent="0.25">
      <c r="D55" s="242"/>
    </row>
    <row r="56" spans="4:4" s="241" customFormat="1" x14ac:dyDescent="0.25">
      <c r="D56" s="242"/>
    </row>
    <row r="57" spans="4:4" s="241" customFormat="1" x14ac:dyDescent="0.25">
      <c r="D57" s="242"/>
    </row>
    <row r="58" spans="4:4" s="241" customFormat="1" x14ac:dyDescent="0.25">
      <c r="D58" s="242"/>
    </row>
    <row r="59" spans="4:4" s="241" customFormat="1" x14ac:dyDescent="0.25">
      <c r="D59" s="242"/>
    </row>
    <row r="60" spans="4:4" s="241" customFormat="1" x14ac:dyDescent="0.25">
      <c r="D60" s="242"/>
    </row>
    <row r="61" spans="4:4" s="241" customFormat="1" x14ac:dyDescent="0.25">
      <c r="D61" s="242"/>
    </row>
    <row r="62" spans="4:4" s="229" customFormat="1" x14ac:dyDescent="0.25">
      <c r="D62" s="311"/>
    </row>
    <row r="63" spans="4:4" s="229" customFormat="1" x14ac:dyDescent="0.25">
      <c r="D63" s="311"/>
    </row>
    <row r="64" spans="4:4" s="229" customFormat="1" x14ac:dyDescent="0.25">
      <c r="D64" s="311"/>
    </row>
    <row r="65" spans="4:4" s="229" customFormat="1" x14ac:dyDescent="0.25">
      <c r="D65" s="311"/>
    </row>
    <row r="66" spans="4:4" s="229" customFormat="1" x14ac:dyDescent="0.25">
      <c r="D66" s="311"/>
    </row>
    <row r="67" spans="4:4" s="229" customFormat="1" x14ac:dyDescent="0.25">
      <c r="D67" s="311"/>
    </row>
    <row r="68" spans="4:4" s="229" customFormat="1" x14ac:dyDescent="0.25">
      <c r="D68" s="311"/>
    </row>
    <row r="69" spans="4:4" s="229" customFormat="1" x14ac:dyDescent="0.25">
      <c r="D69" s="311"/>
    </row>
    <row r="70" spans="4:4" s="229" customFormat="1" x14ac:dyDescent="0.25">
      <c r="D70" s="311"/>
    </row>
    <row r="71" spans="4:4" s="229" customFormat="1" x14ac:dyDescent="0.25">
      <c r="D71" s="311"/>
    </row>
    <row r="72" spans="4:4" s="229" customFormat="1" x14ac:dyDescent="0.25">
      <c r="D72" s="311"/>
    </row>
    <row r="73" spans="4:4" s="229" customFormat="1" x14ac:dyDescent="0.25">
      <c r="D73" s="311"/>
    </row>
    <row r="74" spans="4:4" s="229" customFormat="1" x14ac:dyDescent="0.25">
      <c r="D74" s="311"/>
    </row>
    <row r="75" spans="4:4" s="229" customFormat="1" x14ac:dyDescent="0.25">
      <c r="D75" s="311"/>
    </row>
    <row r="76" spans="4:4" s="229" customFormat="1" x14ac:dyDescent="0.25">
      <c r="D76" s="311"/>
    </row>
    <row r="77" spans="4:4" s="229" customFormat="1" x14ac:dyDescent="0.25">
      <c r="D77" s="311"/>
    </row>
    <row r="78" spans="4:4" s="229" customFormat="1" x14ac:dyDescent="0.25">
      <c r="D78" s="311"/>
    </row>
    <row r="79" spans="4:4" s="229" customFormat="1" x14ac:dyDescent="0.25">
      <c r="D79" s="311"/>
    </row>
    <row r="80" spans="4:4" s="229" customFormat="1" x14ac:dyDescent="0.25">
      <c r="D80" s="311"/>
    </row>
    <row r="81" spans="4:4" s="229" customFormat="1" x14ac:dyDescent="0.25">
      <c r="D81" s="311"/>
    </row>
    <row r="82" spans="4:4" s="229" customFormat="1" x14ac:dyDescent="0.25">
      <c r="D82" s="311"/>
    </row>
    <row r="83" spans="4:4" s="229" customFormat="1" x14ac:dyDescent="0.25">
      <c r="D83" s="311"/>
    </row>
    <row r="84" spans="4:4" s="229" customFormat="1" x14ac:dyDescent="0.25">
      <c r="D84" s="311"/>
    </row>
    <row r="85" spans="4:4" s="229" customFormat="1" x14ac:dyDescent="0.25">
      <c r="D85" s="311"/>
    </row>
    <row r="86" spans="4:4" s="229" customFormat="1" x14ac:dyDescent="0.25">
      <c r="D86" s="311"/>
    </row>
    <row r="87" spans="4:4" s="229" customFormat="1" x14ac:dyDescent="0.25">
      <c r="D87" s="311"/>
    </row>
    <row r="88" spans="4:4" s="229" customFormat="1" x14ac:dyDescent="0.25">
      <c r="D88" s="311"/>
    </row>
    <row r="89" spans="4:4" s="229" customFormat="1" x14ac:dyDescent="0.25">
      <c r="D89" s="311"/>
    </row>
    <row r="90" spans="4:4" s="229" customFormat="1" x14ac:dyDescent="0.25">
      <c r="D90" s="311"/>
    </row>
    <row r="91" spans="4:4" s="229" customFormat="1" x14ac:dyDescent="0.25">
      <c r="D91" s="311"/>
    </row>
    <row r="92" spans="4:4" s="229" customFormat="1" x14ac:dyDescent="0.25">
      <c r="D92" s="311"/>
    </row>
    <row r="93" spans="4:4" s="229" customFormat="1" x14ac:dyDescent="0.25">
      <c r="D93" s="311"/>
    </row>
    <row r="94" spans="4:4" s="229" customFormat="1" x14ac:dyDescent="0.25">
      <c r="D94" s="311"/>
    </row>
    <row r="95" spans="4:4" s="229" customFormat="1" x14ac:dyDescent="0.25">
      <c r="D95" s="311"/>
    </row>
    <row r="96" spans="4:4" s="229" customFormat="1" x14ac:dyDescent="0.25">
      <c r="D96" s="311"/>
    </row>
    <row r="97" spans="4:4" s="229" customFormat="1" x14ac:dyDescent="0.25">
      <c r="D97" s="311"/>
    </row>
    <row r="98" spans="4:4" s="229" customFormat="1" x14ac:dyDescent="0.25">
      <c r="D98" s="311"/>
    </row>
    <row r="99" spans="4:4" s="229" customFormat="1" x14ac:dyDescent="0.25">
      <c r="D99" s="311"/>
    </row>
    <row r="100" spans="4:4" s="229" customFormat="1" x14ac:dyDescent="0.25">
      <c r="D100" s="311"/>
    </row>
    <row r="101" spans="4:4" s="229" customFormat="1" x14ac:dyDescent="0.25">
      <c r="D101" s="311"/>
    </row>
    <row r="102" spans="4:4" s="229" customFormat="1" x14ac:dyDescent="0.25">
      <c r="D102" s="311"/>
    </row>
    <row r="103" spans="4:4" s="229" customFormat="1" x14ac:dyDescent="0.25">
      <c r="D103" s="311"/>
    </row>
    <row r="104" spans="4:4" s="229" customFormat="1" x14ac:dyDescent="0.25">
      <c r="D104" s="311"/>
    </row>
    <row r="105" spans="4:4" s="229" customFormat="1" x14ac:dyDescent="0.25">
      <c r="D105" s="311"/>
    </row>
    <row r="106" spans="4:4" s="229" customFormat="1" x14ac:dyDescent="0.25">
      <c r="D106" s="311"/>
    </row>
    <row r="107" spans="4:4" s="229" customFormat="1" x14ac:dyDescent="0.25">
      <c r="D107" s="311"/>
    </row>
    <row r="108" spans="4:4" s="229" customFormat="1" x14ac:dyDescent="0.25">
      <c r="D108" s="311"/>
    </row>
    <row r="109" spans="4:4" s="229" customFormat="1" x14ac:dyDescent="0.25">
      <c r="D109" s="311"/>
    </row>
    <row r="110" spans="4:4" s="229" customFormat="1" x14ac:dyDescent="0.25">
      <c r="D110" s="311"/>
    </row>
    <row r="111" spans="4:4" s="229" customFormat="1" x14ac:dyDescent="0.25">
      <c r="D111" s="311"/>
    </row>
    <row r="112" spans="4:4" s="229" customFormat="1" x14ac:dyDescent="0.25">
      <c r="D112" s="311"/>
    </row>
    <row r="113" spans="4:4" s="229" customFormat="1" x14ac:dyDescent="0.25">
      <c r="D113" s="311"/>
    </row>
    <row r="114" spans="4:4" s="229" customFormat="1" x14ac:dyDescent="0.25">
      <c r="D114" s="311"/>
    </row>
    <row r="115" spans="4:4" s="229" customFormat="1" x14ac:dyDescent="0.25">
      <c r="D115" s="311"/>
    </row>
    <row r="116" spans="4:4" s="229" customFormat="1" x14ac:dyDescent="0.25">
      <c r="D116" s="311"/>
    </row>
    <row r="117" spans="4:4" s="229" customFormat="1" x14ac:dyDescent="0.25">
      <c r="D117" s="311"/>
    </row>
    <row r="118" spans="4:4" s="229" customFormat="1" x14ac:dyDescent="0.25">
      <c r="D118" s="311"/>
    </row>
    <row r="119" spans="4:4" s="229" customFormat="1" x14ac:dyDescent="0.25">
      <c r="D119" s="311"/>
    </row>
    <row r="120" spans="4:4" s="229" customFormat="1" x14ac:dyDescent="0.25">
      <c r="D120" s="311"/>
    </row>
    <row r="121" spans="4:4" s="229" customFormat="1" x14ac:dyDescent="0.25">
      <c r="D121" s="311"/>
    </row>
    <row r="122" spans="4:4" s="229" customFormat="1" x14ac:dyDescent="0.25">
      <c r="D122" s="311"/>
    </row>
    <row r="123" spans="4:4" s="229" customFormat="1" x14ac:dyDescent="0.25">
      <c r="D123" s="311"/>
    </row>
    <row r="124" spans="4:4" s="229" customFormat="1" x14ac:dyDescent="0.25">
      <c r="D124" s="311"/>
    </row>
    <row r="125" spans="4:4" s="229" customFormat="1" x14ac:dyDescent="0.25">
      <c r="D125" s="311"/>
    </row>
    <row r="126" spans="4:4" s="229" customFormat="1" x14ac:dyDescent="0.25">
      <c r="D126" s="311"/>
    </row>
    <row r="127" spans="4:4" s="229" customFormat="1" x14ac:dyDescent="0.25">
      <c r="D127" s="311"/>
    </row>
    <row r="128" spans="4:4" s="229" customFormat="1" x14ac:dyDescent="0.25">
      <c r="D128" s="311"/>
    </row>
    <row r="129" spans="4:4" s="229" customFormat="1" x14ac:dyDescent="0.25">
      <c r="D129" s="311"/>
    </row>
    <row r="130" spans="4:4" s="229" customFormat="1" x14ac:dyDescent="0.25">
      <c r="D130" s="311"/>
    </row>
    <row r="131" spans="4:4" s="229" customFormat="1" x14ac:dyDescent="0.25">
      <c r="D131" s="311"/>
    </row>
    <row r="132" spans="4:4" s="229" customFormat="1" x14ac:dyDescent="0.25">
      <c r="D132" s="311"/>
    </row>
    <row r="133" spans="4:4" s="229" customFormat="1" x14ac:dyDescent="0.25">
      <c r="D133" s="311"/>
    </row>
    <row r="134" spans="4:4" s="229" customFormat="1" x14ac:dyDescent="0.25">
      <c r="D134" s="311"/>
    </row>
    <row r="135" spans="4:4" s="229" customFormat="1" x14ac:dyDescent="0.25">
      <c r="D135" s="311"/>
    </row>
    <row r="136" spans="4:4" s="229" customFormat="1" x14ac:dyDescent="0.25">
      <c r="D136" s="311"/>
    </row>
    <row r="137" spans="4:4" s="229" customFormat="1" x14ac:dyDescent="0.25">
      <c r="D137" s="311"/>
    </row>
    <row r="138" spans="4:4" s="229" customFormat="1" x14ac:dyDescent="0.25">
      <c r="D138" s="311"/>
    </row>
    <row r="139" spans="4:4" s="229" customFormat="1" x14ac:dyDescent="0.25">
      <c r="D139" s="311"/>
    </row>
    <row r="140" spans="4:4" s="229" customFormat="1" x14ac:dyDescent="0.25">
      <c r="D140" s="311"/>
    </row>
    <row r="141" spans="4:4" s="229" customFormat="1" x14ac:dyDescent="0.25">
      <c r="D141" s="311"/>
    </row>
    <row r="142" spans="4:4" s="229" customFormat="1" x14ac:dyDescent="0.25">
      <c r="D142" s="311"/>
    </row>
    <row r="143" spans="4:4" s="229" customFormat="1" x14ac:dyDescent="0.25">
      <c r="D143" s="311"/>
    </row>
    <row r="144" spans="4:4" s="229" customFormat="1" x14ac:dyDescent="0.25">
      <c r="D144" s="311"/>
    </row>
    <row r="145" spans="4:4" s="229" customFormat="1" x14ac:dyDescent="0.25">
      <c r="D145" s="311"/>
    </row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48" t="s">
        <v>266</v>
      </c>
      <c r="B1" s="348"/>
      <c r="C1" s="348"/>
    </row>
    <row r="2" spans="1:5" ht="20.25" customHeight="1" x14ac:dyDescent="0.3">
      <c r="B2" s="348" t="s">
        <v>91</v>
      </c>
      <c r="C2" s="348"/>
    </row>
    <row r="4" spans="1:5" s="109" customFormat="1" ht="63.75" customHeight="1" x14ac:dyDescent="0.3">
      <c r="A4" s="247"/>
      <c r="B4" s="244" t="s">
        <v>92</v>
      </c>
      <c r="C4" s="245" t="s">
        <v>510</v>
      </c>
    </row>
    <row r="5" spans="1:5" ht="31.2" x14ac:dyDescent="0.3">
      <c r="A5" s="110">
        <v>1</v>
      </c>
      <c r="B5" s="111" t="s">
        <v>413</v>
      </c>
      <c r="C5" s="134">
        <v>4211</v>
      </c>
      <c r="E5" s="130"/>
    </row>
    <row r="6" spans="1:5" x14ac:dyDescent="0.3">
      <c r="A6" s="110">
        <v>2</v>
      </c>
      <c r="B6" s="111" t="s">
        <v>414</v>
      </c>
      <c r="C6" s="134">
        <v>687</v>
      </c>
      <c r="E6" s="130"/>
    </row>
    <row r="7" spans="1:5" ht="31.2" x14ac:dyDescent="0.3">
      <c r="A7" s="110">
        <v>3</v>
      </c>
      <c r="B7" s="111" t="s">
        <v>415</v>
      </c>
      <c r="C7" s="134">
        <v>466</v>
      </c>
      <c r="E7" s="130"/>
    </row>
    <row r="8" spans="1:5" s="112" customFormat="1" x14ac:dyDescent="0.3">
      <c r="A8" s="110">
        <v>4</v>
      </c>
      <c r="B8" s="111" t="s">
        <v>416</v>
      </c>
      <c r="C8" s="134">
        <v>442</v>
      </c>
      <c r="E8" s="130"/>
    </row>
    <row r="9" spans="1:5" s="112" customFormat="1" x14ac:dyDescent="0.3">
      <c r="A9" s="110">
        <v>5</v>
      </c>
      <c r="B9" s="111" t="s">
        <v>30</v>
      </c>
      <c r="C9" s="134">
        <v>260</v>
      </c>
      <c r="E9" s="130"/>
    </row>
    <row r="10" spans="1:5" s="112" customFormat="1" ht="31.2" x14ac:dyDescent="0.3">
      <c r="A10" s="110">
        <v>6</v>
      </c>
      <c r="B10" s="111" t="s">
        <v>417</v>
      </c>
      <c r="C10" s="134">
        <v>174</v>
      </c>
      <c r="E10" s="130"/>
    </row>
    <row r="11" spans="1:5" s="112" customFormat="1" ht="31.2" x14ac:dyDescent="0.3">
      <c r="A11" s="110">
        <v>7</v>
      </c>
      <c r="B11" s="111" t="s">
        <v>418</v>
      </c>
      <c r="C11" s="134">
        <v>161</v>
      </c>
      <c r="E11" s="130"/>
    </row>
    <row r="12" spans="1:5" s="112" customFormat="1" x14ac:dyDescent="0.3">
      <c r="A12" s="110">
        <v>8</v>
      </c>
      <c r="B12" s="111" t="s">
        <v>425</v>
      </c>
      <c r="C12" s="134">
        <v>144</v>
      </c>
      <c r="E12" s="130"/>
    </row>
    <row r="13" spans="1:5" s="112" customFormat="1" x14ac:dyDescent="0.3">
      <c r="A13" s="110">
        <v>9</v>
      </c>
      <c r="B13" s="111" t="s">
        <v>51</v>
      </c>
      <c r="C13" s="134">
        <v>140</v>
      </c>
      <c r="E13" s="130"/>
    </row>
    <row r="14" spans="1:5" s="112" customFormat="1" x14ac:dyDescent="0.3">
      <c r="A14" s="110">
        <v>10</v>
      </c>
      <c r="B14" s="111" t="s">
        <v>427</v>
      </c>
      <c r="C14" s="134">
        <v>126</v>
      </c>
      <c r="E14" s="130"/>
    </row>
    <row r="15" spans="1:5" s="112" customFormat="1" x14ac:dyDescent="0.3">
      <c r="A15" s="110">
        <v>11</v>
      </c>
      <c r="B15" s="111" t="s">
        <v>52</v>
      </c>
      <c r="C15" s="134">
        <v>103</v>
      </c>
      <c r="E15" s="130"/>
    </row>
    <row r="16" spans="1:5" s="112" customFormat="1" x14ac:dyDescent="0.3">
      <c r="A16" s="110">
        <v>12</v>
      </c>
      <c r="B16" s="111" t="s">
        <v>420</v>
      </c>
      <c r="C16" s="134">
        <v>101</v>
      </c>
      <c r="E16" s="130"/>
    </row>
    <row r="17" spans="1:5" s="112" customFormat="1" x14ac:dyDescent="0.3">
      <c r="A17" s="110">
        <v>13</v>
      </c>
      <c r="B17" s="111" t="s">
        <v>421</v>
      </c>
      <c r="C17" s="134">
        <v>81</v>
      </c>
      <c r="E17" s="130"/>
    </row>
    <row r="18" spans="1:5" s="112" customFormat="1" x14ac:dyDescent="0.3">
      <c r="A18" s="110">
        <v>14</v>
      </c>
      <c r="B18" s="111" t="s">
        <v>422</v>
      </c>
      <c r="C18" s="134">
        <v>73</v>
      </c>
      <c r="E18" s="130"/>
    </row>
    <row r="19" spans="1:5" s="112" customFormat="1" x14ac:dyDescent="0.3">
      <c r="A19" s="110">
        <v>15</v>
      </c>
      <c r="B19" s="111" t="s">
        <v>423</v>
      </c>
      <c r="C19" s="134">
        <v>68</v>
      </c>
      <c r="E19" s="130"/>
    </row>
    <row r="20" spans="1:5" s="112" customFormat="1" x14ac:dyDescent="0.3">
      <c r="A20" s="110">
        <v>16</v>
      </c>
      <c r="B20" s="111" t="s">
        <v>56</v>
      </c>
      <c r="C20" s="134">
        <v>66</v>
      </c>
      <c r="E20" s="130"/>
    </row>
    <row r="21" spans="1:5" s="112" customFormat="1" x14ac:dyDescent="0.3">
      <c r="A21" s="110">
        <v>17</v>
      </c>
      <c r="B21" s="111" t="s">
        <v>64</v>
      </c>
      <c r="C21" s="134">
        <v>64</v>
      </c>
      <c r="E21" s="130"/>
    </row>
    <row r="22" spans="1:5" s="112" customFormat="1" x14ac:dyDescent="0.3">
      <c r="A22" s="110">
        <v>18</v>
      </c>
      <c r="B22" s="111" t="s">
        <v>26</v>
      </c>
      <c r="C22" s="134">
        <v>63</v>
      </c>
      <c r="E22" s="130"/>
    </row>
    <row r="23" spans="1:5" s="112" customFormat="1" ht="31.2" x14ac:dyDescent="0.3">
      <c r="A23" s="110">
        <v>19</v>
      </c>
      <c r="B23" s="111" t="s">
        <v>419</v>
      </c>
      <c r="C23" s="134">
        <v>51</v>
      </c>
      <c r="E23" s="130"/>
    </row>
    <row r="24" spans="1:5" s="112" customFormat="1" x14ac:dyDescent="0.3">
      <c r="A24" s="110">
        <v>20</v>
      </c>
      <c r="B24" s="111" t="s">
        <v>424</v>
      </c>
      <c r="C24" s="134">
        <v>48</v>
      </c>
      <c r="E24" s="130"/>
    </row>
    <row r="25" spans="1:5" s="112" customFormat="1" x14ac:dyDescent="0.3">
      <c r="A25" s="110">
        <v>21</v>
      </c>
      <c r="B25" s="111" t="s">
        <v>433</v>
      </c>
      <c r="C25" s="134">
        <v>48</v>
      </c>
      <c r="E25" s="130"/>
    </row>
    <row r="26" spans="1:5" s="112" customFormat="1" x14ac:dyDescent="0.3">
      <c r="A26" s="110">
        <v>22</v>
      </c>
      <c r="B26" s="111" t="s">
        <v>439</v>
      </c>
      <c r="C26" s="134">
        <v>45</v>
      </c>
      <c r="E26" s="130"/>
    </row>
    <row r="27" spans="1:5" s="112" customFormat="1" x14ac:dyDescent="0.3">
      <c r="A27" s="110">
        <v>23</v>
      </c>
      <c r="B27" s="111" t="s">
        <v>426</v>
      </c>
      <c r="C27" s="134">
        <v>38</v>
      </c>
      <c r="E27" s="130"/>
    </row>
    <row r="28" spans="1:5" s="112" customFormat="1" ht="31.2" x14ac:dyDescent="0.3">
      <c r="A28" s="110">
        <v>24</v>
      </c>
      <c r="B28" s="111" t="s">
        <v>445</v>
      </c>
      <c r="C28" s="134">
        <v>36</v>
      </c>
      <c r="E28" s="130"/>
    </row>
    <row r="29" spans="1:5" s="112" customFormat="1" ht="31.2" x14ac:dyDescent="0.3">
      <c r="A29" s="110">
        <v>25</v>
      </c>
      <c r="B29" s="111" t="s">
        <v>466</v>
      </c>
      <c r="C29" s="134">
        <v>32</v>
      </c>
      <c r="E29" s="130"/>
    </row>
    <row r="30" spans="1:5" s="112" customFormat="1" x14ac:dyDescent="0.3">
      <c r="A30" s="110">
        <v>26</v>
      </c>
      <c r="B30" s="111" t="s">
        <v>448</v>
      </c>
      <c r="C30" s="134">
        <v>29</v>
      </c>
      <c r="E30" s="130"/>
    </row>
    <row r="31" spans="1:5" s="112" customFormat="1" x14ac:dyDescent="0.3">
      <c r="A31" s="110">
        <v>27</v>
      </c>
      <c r="B31" s="111" t="s">
        <v>55</v>
      </c>
      <c r="C31" s="134">
        <v>27</v>
      </c>
      <c r="E31" s="130"/>
    </row>
    <row r="32" spans="1:5" s="112" customFormat="1" ht="31.2" x14ac:dyDescent="0.3">
      <c r="A32" s="110">
        <v>28</v>
      </c>
      <c r="B32" s="111" t="s">
        <v>432</v>
      </c>
      <c r="C32" s="134">
        <v>26</v>
      </c>
      <c r="E32" s="130"/>
    </row>
    <row r="33" spans="1:5" s="112" customFormat="1" x14ac:dyDescent="0.3">
      <c r="A33" s="110">
        <v>29</v>
      </c>
      <c r="B33" s="111" t="s">
        <v>431</v>
      </c>
      <c r="C33" s="134">
        <v>22</v>
      </c>
      <c r="E33" s="130"/>
    </row>
    <row r="34" spans="1:5" s="112" customFormat="1" ht="31.2" x14ac:dyDescent="0.3">
      <c r="A34" s="110">
        <v>30</v>
      </c>
      <c r="B34" s="111" t="s">
        <v>483</v>
      </c>
      <c r="C34" s="134">
        <v>22</v>
      </c>
      <c r="E34" s="130"/>
    </row>
    <row r="35" spans="1:5" s="112" customFormat="1" x14ac:dyDescent="0.3">
      <c r="A35" s="110">
        <v>31</v>
      </c>
      <c r="B35" s="113" t="s">
        <v>429</v>
      </c>
      <c r="C35" s="129">
        <v>21</v>
      </c>
      <c r="E35" s="130"/>
    </row>
    <row r="36" spans="1:5" s="112" customFormat="1" x14ac:dyDescent="0.3">
      <c r="A36" s="110">
        <v>32</v>
      </c>
      <c r="B36" s="111" t="s">
        <v>69</v>
      </c>
      <c r="C36" s="134">
        <v>20</v>
      </c>
      <c r="E36" s="130"/>
    </row>
    <row r="37" spans="1:5" s="112" customFormat="1" x14ac:dyDescent="0.3">
      <c r="A37" s="110">
        <v>33</v>
      </c>
      <c r="B37" s="111" t="s">
        <v>452</v>
      </c>
      <c r="C37" s="134">
        <v>20</v>
      </c>
      <c r="E37" s="130"/>
    </row>
    <row r="38" spans="1:5" s="112" customFormat="1" x14ac:dyDescent="0.3">
      <c r="A38" s="110">
        <v>34</v>
      </c>
      <c r="B38" s="111" t="s">
        <v>435</v>
      </c>
      <c r="C38" s="134">
        <v>20</v>
      </c>
      <c r="E38" s="130"/>
    </row>
    <row r="39" spans="1:5" s="112" customFormat="1" x14ac:dyDescent="0.3">
      <c r="A39" s="110">
        <v>35</v>
      </c>
      <c r="B39" s="111" t="s">
        <v>446</v>
      </c>
      <c r="C39" s="134">
        <v>19</v>
      </c>
      <c r="E39" s="130"/>
    </row>
    <row r="40" spans="1:5" s="112" customFormat="1" x14ac:dyDescent="0.3">
      <c r="A40" s="110">
        <v>36</v>
      </c>
      <c r="B40" s="111" t="s">
        <v>436</v>
      </c>
      <c r="C40" s="134">
        <v>19</v>
      </c>
      <c r="E40" s="130"/>
    </row>
    <row r="41" spans="1:5" x14ac:dyDescent="0.3">
      <c r="A41" s="110">
        <v>37</v>
      </c>
      <c r="B41" s="114" t="s">
        <v>63</v>
      </c>
      <c r="C41" s="134">
        <v>14</v>
      </c>
      <c r="E41" s="130"/>
    </row>
    <row r="42" spans="1:5" ht="31.2" x14ac:dyDescent="0.3">
      <c r="A42" s="110">
        <v>38</v>
      </c>
      <c r="B42" s="116" t="s">
        <v>70</v>
      </c>
      <c r="C42" s="134">
        <v>14</v>
      </c>
      <c r="E42" s="130"/>
    </row>
    <row r="43" spans="1:5" x14ac:dyDescent="0.3">
      <c r="A43" s="110">
        <v>39</v>
      </c>
      <c r="B43" s="111" t="s">
        <v>434</v>
      </c>
      <c r="C43" s="134">
        <v>14</v>
      </c>
      <c r="E43" s="130"/>
    </row>
    <row r="44" spans="1:5" ht="31.2" x14ac:dyDescent="0.3">
      <c r="A44" s="110">
        <v>40</v>
      </c>
      <c r="B44" s="111" t="s">
        <v>450</v>
      </c>
      <c r="C44" s="134">
        <v>14</v>
      </c>
      <c r="E44" s="130"/>
    </row>
    <row r="45" spans="1:5" x14ac:dyDescent="0.3">
      <c r="A45" s="110">
        <v>41</v>
      </c>
      <c r="B45" s="111" t="s">
        <v>437</v>
      </c>
      <c r="C45" s="134">
        <v>14</v>
      </c>
      <c r="E45" s="130"/>
    </row>
    <row r="46" spans="1:5" x14ac:dyDescent="0.3">
      <c r="A46" s="110">
        <v>42</v>
      </c>
      <c r="B46" s="111" t="s">
        <v>73</v>
      </c>
      <c r="C46" s="134">
        <v>13</v>
      </c>
      <c r="E46" s="130"/>
    </row>
    <row r="47" spans="1:5" x14ac:dyDescent="0.3">
      <c r="A47" s="110">
        <v>43</v>
      </c>
      <c r="B47" s="117" t="s">
        <v>74</v>
      </c>
      <c r="C47" s="134">
        <v>12</v>
      </c>
      <c r="E47" s="130"/>
    </row>
    <row r="48" spans="1:5" x14ac:dyDescent="0.3">
      <c r="A48" s="110">
        <v>44</v>
      </c>
      <c r="B48" s="117" t="s">
        <v>447</v>
      </c>
      <c r="C48" s="134">
        <v>12</v>
      </c>
      <c r="E48" s="130"/>
    </row>
    <row r="49" spans="1:5" x14ac:dyDescent="0.3">
      <c r="A49" s="110">
        <v>45</v>
      </c>
      <c r="B49" s="117" t="s">
        <v>430</v>
      </c>
      <c r="C49" s="134">
        <v>12</v>
      </c>
      <c r="E49" s="130"/>
    </row>
    <row r="50" spans="1:5" ht="31.2" x14ac:dyDescent="0.3">
      <c r="A50" s="110">
        <v>46</v>
      </c>
      <c r="B50" s="117" t="s">
        <v>444</v>
      </c>
      <c r="C50" s="134">
        <v>12</v>
      </c>
      <c r="E50" s="130"/>
    </row>
    <row r="51" spans="1:5" ht="31.2" x14ac:dyDescent="0.3">
      <c r="A51" s="110">
        <v>47</v>
      </c>
      <c r="B51" s="117" t="s">
        <v>66</v>
      </c>
      <c r="C51" s="134">
        <v>11</v>
      </c>
      <c r="E51" s="130"/>
    </row>
    <row r="52" spans="1:5" x14ac:dyDescent="0.3">
      <c r="A52" s="110">
        <v>48</v>
      </c>
      <c r="B52" s="117" t="s">
        <v>438</v>
      </c>
      <c r="C52" s="134">
        <v>11</v>
      </c>
      <c r="E52" s="130"/>
    </row>
    <row r="53" spans="1:5" x14ac:dyDescent="0.3">
      <c r="A53" s="110">
        <v>49</v>
      </c>
      <c r="B53" s="117" t="s">
        <v>443</v>
      </c>
      <c r="C53" s="134">
        <v>10</v>
      </c>
      <c r="E53" s="130"/>
    </row>
    <row r="54" spans="1:5" x14ac:dyDescent="0.3">
      <c r="A54" s="110">
        <v>50</v>
      </c>
      <c r="B54" s="116" t="s">
        <v>455</v>
      </c>
      <c r="C54" s="134">
        <v>10</v>
      </c>
      <c r="E54" s="130"/>
    </row>
    <row r="55" spans="1:5" x14ac:dyDescent="0.3">
      <c r="C55" s="248"/>
      <c r="E55" s="130"/>
    </row>
    <row r="56" spans="1:5" x14ac:dyDescent="0.3">
      <c r="C56" s="248"/>
      <c r="E56" s="130"/>
    </row>
    <row r="57" spans="1:5" x14ac:dyDescent="0.3">
      <c r="C57" s="248"/>
      <c r="E57" s="130"/>
    </row>
    <row r="58" spans="1:5" x14ac:dyDescent="0.3">
      <c r="C58" s="248"/>
      <c r="E58" s="130"/>
    </row>
    <row r="59" spans="1:5" x14ac:dyDescent="0.3">
      <c r="C59" s="248"/>
      <c r="E59" s="130"/>
    </row>
    <row r="60" spans="1:5" x14ac:dyDescent="0.3">
      <c r="C60" s="248"/>
    </row>
    <row r="61" spans="1:5" x14ac:dyDescent="0.3">
      <c r="C61" s="248"/>
    </row>
    <row r="62" spans="1:5" x14ac:dyDescent="0.3">
      <c r="C62" s="248"/>
    </row>
    <row r="63" spans="1:5" x14ac:dyDescent="0.3">
      <c r="C63" s="248"/>
    </row>
    <row r="64" spans="1:5" x14ac:dyDescent="0.3">
      <c r="C64" s="24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3" zoomScale="80" zoomScaleNormal="80" workbookViewId="0">
      <selection sqref="A1:XFD1048576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36" t="s">
        <v>12</v>
      </c>
      <c r="B1" s="336"/>
      <c r="C1" s="336"/>
      <c r="D1" s="336"/>
      <c r="E1" s="336"/>
      <c r="F1" s="336"/>
    </row>
    <row r="2" spans="1:14" s="19" customFormat="1" ht="26.25" customHeight="1" x14ac:dyDescent="0.3">
      <c r="A2" s="20"/>
      <c r="B2" s="335" t="s">
        <v>34</v>
      </c>
      <c r="C2" s="335"/>
      <c r="D2" s="335"/>
      <c r="E2" s="335"/>
      <c r="F2" s="335"/>
    </row>
    <row r="3" spans="1:14" s="1" customFormat="1" ht="15.6" customHeight="1" x14ac:dyDescent="0.3">
      <c r="A3" s="2"/>
      <c r="B3" s="337" t="s">
        <v>8</v>
      </c>
      <c r="C3" s="338"/>
      <c r="D3" s="338"/>
      <c r="E3" s="338"/>
      <c r="F3" s="338"/>
    </row>
    <row r="4" spans="1:14" s="1" customFormat="1" ht="15.6" customHeight="1" x14ac:dyDescent="0.3">
      <c r="A4" s="2"/>
      <c r="B4" s="337" t="s">
        <v>9</v>
      </c>
      <c r="C4" s="338"/>
      <c r="D4" s="338"/>
      <c r="E4" s="338"/>
      <c r="F4" s="338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0"/>
      <c r="C6" s="331" t="s">
        <v>495</v>
      </c>
      <c r="D6" s="331" t="s">
        <v>496</v>
      </c>
      <c r="E6" s="333" t="s">
        <v>11</v>
      </c>
      <c r="F6" s="333"/>
    </row>
    <row r="7" spans="1:14" s="5" customFormat="1" ht="39" customHeight="1" x14ac:dyDescent="0.3">
      <c r="A7" s="4"/>
      <c r="B7" s="330"/>
      <c r="C7" s="332"/>
      <c r="D7" s="332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SUM(C10:C18)</f>
        <v>5212</v>
      </c>
      <c r="D8" s="26">
        <f>SUM(D10:D18)</f>
        <v>5580</v>
      </c>
      <c r="E8" s="27">
        <f>D8/C8*100</f>
        <v>107.06062931696086</v>
      </c>
      <c r="F8" s="26">
        <f>D8-C8</f>
        <v>368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666</v>
      </c>
      <c r="D10" s="14">
        <v>1472</v>
      </c>
      <c r="E10" s="15">
        <f>D10/C10*100</f>
        <v>221.021021021021</v>
      </c>
      <c r="F10" s="14">
        <f>D10-C10</f>
        <v>806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633</v>
      </c>
      <c r="D11" s="14">
        <v>1239</v>
      </c>
      <c r="E11" s="15">
        <f t="shared" ref="E11:E18" si="0">D11/C11*100</f>
        <v>195.73459715639808</v>
      </c>
      <c r="F11" s="14">
        <f t="shared" ref="F11:F18" si="1">D11-C11</f>
        <v>606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1145</v>
      </c>
      <c r="D12" s="14">
        <v>744</v>
      </c>
      <c r="E12" s="15">
        <f t="shared" si="0"/>
        <v>64.978165938864635</v>
      </c>
      <c r="F12" s="14">
        <f t="shared" si="1"/>
        <v>-401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260</v>
      </c>
      <c r="D13" s="14">
        <v>92</v>
      </c>
      <c r="E13" s="15">
        <f t="shared" si="0"/>
        <v>35.384615384615387</v>
      </c>
      <c r="F13" s="14">
        <f t="shared" si="1"/>
        <v>-168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822</v>
      </c>
      <c r="D14" s="14">
        <v>613</v>
      </c>
      <c r="E14" s="15">
        <f t="shared" si="0"/>
        <v>74.574209245742097</v>
      </c>
      <c r="F14" s="14">
        <f t="shared" si="1"/>
        <v>-209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8</v>
      </c>
      <c r="D15" s="14">
        <v>0</v>
      </c>
      <c r="E15" s="15">
        <f t="shared" si="0"/>
        <v>0</v>
      </c>
      <c r="F15" s="14">
        <f t="shared" si="1"/>
        <v>-8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541</v>
      </c>
      <c r="D16" s="14">
        <v>88</v>
      </c>
      <c r="E16" s="15">
        <f t="shared" si="0"/>
        <v>16.266173752310536</v>
      </c>
      <c r="F16" s="14">
        <f t="shared" si="1"/>
        <v>-453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734</v>
      </c>
      <c r="D17" s="14">
        <v>1063</v>
      </c>
      <c r="E17" s="15">
        <f t="shared" si="0"/>
        <v>144.82288828337875</v>
      </c>
      <c r="F17" s="14">
        <f t="shared" si="1"/>
        <v>329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403</v>
      </c>
      <c r="D18" s="14">
        <v>269</v>
      </c>
      <c r="E18" s="15">
        <f t="shared" si="0"/>
        <v>66.749379652605455</v>
      </c>
      <c r="F18" s="14">
        <f t="shared" si="1"/>
        <v>-134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48" t="s">
        <v>323</v>
      </c>
      <c r="B1" s="348"/>
      <c r="C1" s="348"/>
      <c r="D1" s="348"/>
    </row>
    <row r="2" spans="1:6" ht="20.25" customHeight="1" x14ac:dyDescent="0.3">
      <c r="B2" s="348" t="s">
        <v>91</v>
      </c>
      <c r="C2" s="348"/>
      <c r="D2" s="348"/>
    </row>
    <row r="3" spans="1:6" ht="9.75" customHeight="1" x14ac:dyDescent="0.3"/>
    <row r="4" spans="1:6" s="109" customFormat="1" ht="63.75" customHeight="1" x14ac:dyDescent="0.3">
      <c r="A4" s="252"/>
      <c r="B4" s="250" t="s">
        <v>92</v>
      </c>
      <c r="C4" s="251" t="s">
        <v>316</v>
      </c>
      <c r="D4" s="249" t="s">
        <v>317</v>
      </c>
    </row>
    <row r="5" spans="1:6" ht="31.2" x14ac:dyDescent="0.3">
      <c r="A5" s="110">
        <v>1</v>
      </c>
      <c r="B5" s="111" t="s">
        <v>413</v>
      </c>
      <c r="C5" s="134">
        <v>864</v>
      </c>
      <c r="D5" s="279">
        <v>20.517691759677035</v>
      </c>
      <c r="F5" s="130"/>
    </row>
    <row r="6" spans="1:6" x14ac:dyDescent="0.3">
      <c r="A6" s="110">
        <v>2</v>
      </c>
      <c r="B6" s="111" t="s">
        <v>414</v>
      </c>
      <c r="C6" s="134">
        <v>490</v>
      </c>
      <c r="D6" s="279">
        <v>71.324599708879191</v>
      </c>
      <c r="F6" s="130"/>
    </row>
    <row r="7" spans="1:6" x14ac:dyDescent="0.3">
      <c r="A7" s="110">
        <v>3</v>
      </c>
      <c r="B7" s="111" t="s">
        <v>416</v>
      </c>
      <c r="C7" s="134">
        <v>376</v>
      </c>
      <c r="D7" s="279">
        <v>85.067873303167417</v>
      </c>
      <c r="F7" s="130"/>
    </row>
    <row r="8" spans="1:6" s="112" customFormat="1" ht="31.2" x14ac:dyDescent="0.3">
      <c r="A8" s="110">
        <v>4</v>
      </c>
      <c r="B8" s="111" t="s">
        <v>415</v>
      </c>
      <c r="C8" s="134">
        <v>362</v>
      </c>
      <c r="D8" s="279">
        <v>77.682403433476395</v>
      </c>
      <c r="F8" s="130"/>
    </row>
    <row r="9" spans="1:6" s="112" customFormat="1" x14ac:dyDescent="0.3">
      <c r="A9" s="110">
        <v>5</v>
      </c>
      <c r="B9" s="111" t="s">
        <v>30</v>
      </c>
      <c r="C9" s="134">
        <v>217</v>
      </c>
      <c r="D9" s="279">
        <v>83.461538461538467</v>
      </c>
      <c r="F9" s="130"/>
    </row>
    <row r="10" spans="1:6" s="112" customFormat="1" ht="31.2" x14ac:dyDescent="0.3">
      <c r="A10" s="110">
        <v>6</v>
      </c>
      <c r="B10" s="111" t="s">
        <v>417</v>
      </c>
      <c r="C10" s="134">
        <v>105</v>
      </c>
      <c r="D10" s="279">
        <v>60.344827586206897</v>
      </c>
      <c r="F10" s="130"/>
    </row>
    <row r="11" spans="1:6" s="112" customFormat="1" x14ac:dyDescent="0.3">
      <c r="A11" s="110">
        <v>7</v>
      </c>
      <c r="B11" s="111" t="s">
        <v>51</v>
      </c>
      <c r="C11" s="134">
        <v>76</v>
      </c>
      <c r="D11" s="279">
        <v>54.285714285714285</v>
      </c>
      <c r="F11" s="130"/>
    </row>
    <row r="12" spans="1:6" s="112" customFormat="1" ht="31.2" x14ac:dyDescent="0.3">
      <c r="A12" s="110">
        <v>8</v>
      </c>
      <c r="B12" s="111" t="s">
        <v>418</v>
      </c>
      <c r="C12" s="134">
        <v>69</v>
      </c>
      <c r="D12" s="279">
        <v>42.857142857142854</v>
      </c>
      <c r="F12" s="130"/>
    </row>
    <row r="13" spans="1:6" s="112" customFormat="1" x14ac:dyDescent="0.3">
      <c r="A13" s="110">
        <v>9</v>
      </c>
      <c r="B13" s="111" t="s">
        <v>421</v>
      </c>
      <c r="C13" s="134">
        <v>64</v>
      </c>
      <c r="D13" s="279">
        <v>79.012345679012341</v>
      </c>
      <c r="F13" s="130"/>
    </row>
    <row r="14" spans="1:6" s="112" customFormat="1" x14ac:dyDescent="0.3">
      <c r="A14" s="110">
        <v>10</v>
      </c>
      <c r="B14" s="111" t="s">
        <v>422</v>
      </c>
      <c r="C14" s="134">
        <v>63</v>
      </c>
      <c r="D14" s="279">
        <v>86.301369863013704</v>
      </c>
      <c r="F14" s="130"/>
    </row>
    <row r="15" spans="1:6" s="112" customFormat="1" ht="31.2" x14ac:dyDescent="0.3">
      <c r="A15" s="110">
        <v>11</v>
      </c>
      <c r="B15" s="111" t="s">
        <v>56</v>
      </c>
      <c r="C15" s="134">
        <v>62</v>
      </c>
      <c r="D15" s="279">
        <v>93.939393939393938</v>
      </c>
      <c r="F15" s="130"/>
    </row>
    <row r="16" spans="1:6" s="112" customFormat="1" x14ac:dyDescent="0.3">
      <c r="A16" s="110">
        <v>12</v>
      </c>
      <c r="B16" s="111" t="s">
        <v>425</v>
      </c>
      <c r="C16" s="134">
        <v>57</v>
      </c>
      <c r="D16" s="279">
        <v>39.583333333333329</v>
      </c>
      <c r="F16" s="130"/>
    </row>
    <row r="17" spans="1:6" s="112" customFormat="1" x14ac:dyDescent="0.3">
      <c r="A17" s="110">
        <v>13</v>
      </c>
      <c r="B17" s="111" t="s">
        <v>52</v>
      </c>
      <c r="C17" s="134">
        <v>52</v>
      </c>
      <c r="D17" s="279">
        <v>50.485436893203882</v>
      </c>
      <c r="F17" s="130"/>
    </row>
    <row r="18" spans="1:6" s="112" customFormat="1" x14ac:dyDescent="0.3">
      <c r="A18" s="110">
        <v>14</v>
      </c>
      <c r="B18" s="111" t="s">
        <v>420</v>
      </c>
      <c r="C18" s="134">
        <v>44</v>
      </c>
      <c r="D18" s="279">
        <v>43.564356435643568</v>
      </c>
      <c r="F18" s="130"/>
    </row>
    <row r="19" spans="1:6" s="112" customFormat="1" ht="31.2" x14ac:dyDescent="0.3">
      <c r="A19" s="110">
        <v>15</v>
      </c>
      <c r="B19" s="111" t="s">
        <v>419</v>
      </c>
      <c r="C19" s="134">
        <v>43</v>
      </c>
      <c r="D19" s="279">
        <v>84.313725490196077</v>
      </c>
      <c r="F19" s="130"/>
    </row>
    <row r="20" spans="1:6" s="112" customFormat="1" x14ac:dyDescent="0.3">
      <c r="A20" s="110">
        <v>16</v>
      </c>
      <c r="B20" s="111" t="s">
        <v>433</v>
      </c>
      <c r="C20" s="134">
        <v>42</v>
      </c>
      <c r="D20" s="279">
        <v>87.5</v>
      </c>
      <c r="F20" s="130"/>
    </row>
    <row r="21" spans="1:6" s="112" customFormat="1" x14ac:dyDescent="0.3">
      <c r="A21" s="110">
        <v>17</v>
      </c>
      <c r="B21" s="111" t="s">
        <v>26</v>
      </c>
      <c r="C21" s="134">
        <v>41</v>
      </c>
      <c r="D21" s="279">
        <v>65.079365079365076</v>
      </c>
      <c r="F21" s="130"/>
    </row>
    <row r="22" spans="1:6" s="112" customFormat="1" ht="31.2" x14ac:dyDescent="0.3">
      <c r="A22" s="110">
        <v>18</v>
      </c>
      <c r="B22" s="111" t="s">
        <v>439</v>
      </c>
      <c r="C22" s="134">
        <v>41</v>
      </c>
      <c r="D22" s="279">
        <v>91.111111111111114</v>
      </c>
      <c r="F22" s="130"/>
    </row>
    <row r="23" spans="1:6" s="112" customFormat="1" x14ac:dyDescent="0.3">
      <c r="A23" s="110">
        <v>19</v>
      </c>
      <c r="B23" s="111" t="s">
        <v>424</v>
      </c>
      <c r="C23" s="134">
        <v>36</v>
      </c>
      <c r="D23" s="279">
        <v>75</v>
      </c>
      <c r="F23" s="130"/>
    </row>
    <row r="24" spans="1:6" s="112" customFormat="1" x14ac:dyDescent="0.3">
      <c r="A24" s="110">
        <v>20</v>
      </c>
      <c r="B24" s="111" t="s">
        <v>423</v>
      </c>
      <c r="C24" s="134">
        <v>35</v>
      </c>
      <c r="D24" s="279">
        <v>51.470588235294116</v>
      </c>
      <c r="F24" s="130"/>
    </row>
    <row r="25" spans="1:6" s="112" customFormat="1" ht="31.2" x14ac:dyDescent="0.3">
      <c r="A25" s="110">
        <v>21</v>
      </c>
      <c r="B25" s="111" t="s">
        <v>445</v>
      </c>
      <c r="C25" s="134">
        <v>32</v>
      </c>
      <c r="D25" s="279">
        <v>88.888888888888886</v>
      </c>
      <c r="F25" s="130"/>
    </row>
    <row r="26" spans="1:6" s="112" customFormat="1" x14ac:dyDescent="0.3">
      <c r="A26" s="110">
        <v>22</v>
      </c>
      <c r="B26" s="111" t="s">
        <v>55</v>
      </c>
      <c r="C26" s="134">
        <v>26</v>
      </c>
      <c r="D26" s="279">
        <v>96.296296296296291</v>
      </c>
      <c r="F26" s="130"/>
    </row>
    <row r="27" spans="1:6" s="112" customFormat="1" ht="31.2" x14ac:dyDescent="0.3">
      <c r="A27" s="110">
        <v>23</v>
      </c>
      <c r="B27" s="111" t="s">
        <v>64</v>
      </c>
      <c r="C27" s="134">
        <v>19</v>
      </c>
      <c r="D27" s="279">
        <v>29.6875</v>
      </c>
      <c r="F27" s="130"/>
    </row>
    <row r="28" spans="1:6" s="112" customFormat="1" ht="31.2" x14ac:dyDescent="0.3">
      <c r="A28" s="110">
        <v>24</v>
      </c>
      <c r="B28" s="111" t="s">
        <v>429</v>
      </c>
      <c r="C28" s="134">
        <v>19</v>
      </c>
      <c r="D28" s="279">
        <v>90.476190476190482</v>
      </c>
      <c r="F28" s="130"/>
    </row>
    <row r="29" spans="1:6" s="112" customFormat="1" x14ac:dyDescent="0.3">
      <c r="A29" s="110">
        <v>25</v>
      </c>
      <c r="B29" s="111" t="s">
        <v>427</v>
      </c>
      <c r="C29" s="134">
        <v>17</v>
      </c>
      <c r="D29" s="279">
        <v>13.492063492063492</v>
      </c>
      <c r="F29" s="130"/>
    </row>
    <row r="30" spans="1:6" s="112" customFormat="1" ht="31.2" x14ac:dyDescent="0.3">
      <c r="A30" s="110">
        <v>26</v>
      </c>
      <c r="B30" s="111" t="s">
        <v>483</v>
      </c>
      <c r="C30" s="134">
        <v>15</v>
      </c>
      <c r="D30" s="279">
        <v>68.181818181818173</v>
      </c>
      <c r="F30" s="130"/>
    </row>
    <row r="31" spans="1:6" s="112" customFormat="1" x14ac:dyDescent="0.3">
      <c r="A31" s="110">
        <v>27</v>
      </c>
      <c r="B31" s="111" t="s">
        <v>452</v>
      </c>
      <c r="C31" s="134">
        <v>15</v>
      </c>
      <c r="D31" s="279">
        <v>75</v>
      </c>
      <c r="F31" s="130"/>
    </row>
    <row r="32" spans="1:6" s="112" customFormat="1" x14ac:dyDescent="0.3">
      <c r="A32" s="110">
        <v>28</v>
      </c>
      <c r="B32" s="111" t="s">
        <v>436</v>
      </c>
      <c r="C32" s="134">
        <v>15</v>
      </c>
      <c r="D32" s="279">
        <v>78.94736842105263</v>
      </c>
      <c r="F32" s="130"/>
    </row>
    <row r="33" spans="1:6" s="112" customFormat="1" x14ac:dyDescent="0.3">
      <c r="A33" s="110">
        <v>29</v>
      </c>
      <c r="B33" s="111" t="s">
        <v>426</v>
      </c>
      <c r="C33" s="134">
        <v>13</v>
      </c>
      <c r="D33" s="279">
        <v>34.210526315789473</v>
      </c>
      <c r="F33" s="130"/>
    </row>
    <row r="34" spans="1:6" s="112" customFormat="1" ht="31.2" x14ac:dyDescent="0.3">
      <c r="A34" s="110">
        <v>30</v>
      </c>
      <c r="B34" s="111" t="s">
        <v>466</v>
      </c>
      <c r="C34" s="134">
        <v>12</v>
      </c>
      <c r="D34" s="279">
        <v>37.5</v>
      </c>
      <c r="F34" s="130"/>
    </row>
    <row r="35" spans="1:6" s="112" customFormat="1" x14ac:dyDescent="0.3">
      <c r="A35" s="110">
        <v>31</v>
      </c>
      <c r="B35" s="113" t="s">
        <v>448</v>
      </c>
      <c r="C35" s="129">
        <v>11</v>
      </c>
      <c r="D35" s="279">
        <v>37.931034482758619</v>
      </c>
      <c r="F35" s="130"/>
    </row>
    <row r="36" spans="1:6" s="112" customFormat="1" x14ac:dyDescent="0.3">
      <c r="A36" s="110">
        <v>32</v>
      </c>
      <c r="B36" s="111" t="s">
        <v>431</v>
      </c>
      <c r="C36" s="134">
        <v>11</v>
      </c>
      <c r="D36" s="279">
        <v>50</v>
      </c>
      <c r="F36" s="130"/>
    </row>
    <row r="37" spans="1:6" s="112" customFormat="1" ht="31.2" x14ac:dyDescent="0.3">
      <c r="A37" s="110">
        <v>33</v>
      </c>
      <c r="B37" s="111" t="s">
        <v>435</v>
      </c>
      <c r="C37" s="134">
        <v>9</v>
      </c>
      <c r="D37" s="279">
        <v>45</v>
      </c>
      <c r="F37" s="130"/>
    </row>
    <row r="38" spans="1:6" s="112" customFormat="1" x14ac:dyDescent="0.3">
      <c r="A38" s="110">
        <v>34</v>
      </c>
      <c r="B38" s="111" t="s">
        <v>446</v>
      </c>
      <c r="C38" s="134">
        <v>9</v>
      </c>
      <c r="D38" s="279">
        <v>47.368421052631575</v>
      </c>
      <c r="F38" s="130"/>
    </row>
    <row r="39" spans="1:6" s="112" customFormat="1" ht="31.2" x14ac:dyDescent="0.3">
      <c r="A39" s="110">
        <v>35</v>
      </c>
      <c r="B39" s="111" t="s">
        <v>70</v>
      </c>
      <c r="C39" s="134">
        <v>9</v>
      </c>
      <c r="D39" s="279">
        <v>64.285714285714292</v>
      </c>
      <c r="F39" s="130"/>
    </row>
    <row r="40" spans="1:6" s="112" customFormat="1" x14ac:dyDescent="0.3">
      <c r="A40" s="110">
        <v>36</v>
      </c>
      <c r="B40" s="111" t="s">
        <v>437</v>
      </c>
      <c r="C40" s="134">
        <v>9</v>
      </c>
      <c r="D40" s="279">
        <v>64.285714285714292</v>
      </c>
      <c r="F40" s="130"/>
    </row>
    <row r="41" spans="1:6" ht="31.2" x14ac:dyDescent="0.3">
      <c r="A41" s="110">
        <v>37</v>
      </c>
      <c r="B41" s="114" t="s">
        <v>444</v>
      </c>
      <c r="C41" s="134">
        <v>9</v>
      </c>
      <c r="D41" s="280">
        <v>75</v>
      </c>
      <c r="F41" s="130"/>
    </row>
    <row r="42" spans="1:6" ht="31.2" x14ac:dyDescent="0.3">
      <c r="A42" s="110">
        <v>38</v>
      </c>
      <c r="B42" s="116" t="s">
        <v>432</v>
      </c>
      <c r="C42" s="134">
        <v>8</v>
      </c>
      <c r="D42" s="280">
        <v>30.76923076923077</v>
      </c>
      <c r="F42" s="130"/>
    </row>
    <row r="43" spans="1:6" ht="31.2" x14ac:dyDescent="0.3">
      <c r="A43" s="110">
        <v>39</v>
      </c>
      <c r="B43" s="111" t="s">
        <v>450</v>
      </c>
      <c r="C43" s="134">
        <v>8</v>
      </c>
      <c r="D43" s="280">
        <v>57.142857142857139</v>
      </c>
      <c r="F43" s="130"/>
    </row>
    <row r="44" spans="1:6" ht="31.2" x14ac:dyDescent="0.3">
      <c r="A44" s="110">
        <v>40</v>
      </c>
      <c r="B44" s="111" t="s">
        <v>440</v>
      </c>
      <c r="C44" s="134">
        <v>7</v>
      </c>
      <c r="D44" s="280">
        <v>87.5</v>
      </c>
      <c r="F44" s="130"/>
    </row>
    <row r="45" spans="1:6" x14ac:dyDescent="0.3">
      <c r="A45" s="110">
        <v>41</v>
      </c>
      <c r="B45" s="111" t="s">
        <v>63</v>
      </c>
      <c r="C45" s="134">
        <v>6</v>
      </c>
      <c r="D45" s="280">
        <v>42.857142857142854</v>
      </c>
      <c r="F45" s="130"/>
    </row>
    <row r="46" spans="1:6" x14ac:dyDescent="0.3">
      <c r="A46" s="110">
        <v>42</v>
      </c>
      <c r="B46" s="111" t="s">
        <v>447</v>
      </c>
      <c r="C46" s="134">
        <v>6</v>
      </c>
      <c r="D46" s="280">
        <v>50</v>
      </c>
      <c r="F46" s="130"/>
    </row>
    <row r="47" spans="1:6" x14ac:dyDescent="0.3">
      <c r="A47" s="110">
        <v>43</v>
      </c>
      <c r="B47" s="117" t="s">
        <v>449</v>
      </c>
      <c r="C47" s="134">
        <v>6</v>
      </c>
      <c r="D47" s="280">
        <v>75</v>
      </c>
      <c r="F47" s="130"/>
    </row>
    <row r="48" spans="1:6" x14ac:dyDescent="0.3">
      <c r="A48" s="110">
        <v>44</v>
      </c>
      <c r="B48" s="117" t="s">
        <v>434</v>
      </c>
      <c r="C48" s="134">
        <v>5</v>
      </c>
      <c r="D48" s="280">
        <v>35.714285714285715</v>
      </c>
      <c r="F48" s="130"/>
    </row>
    <row r="49" spans="1:6" x14ac:dyDescent="0.3">
      <c r="A49" s="110">
        <v>45</v>
      </c>
      <c r="B49" s="117" t="s">
        <v>73</v>
      </c>
      <c r="C49" s="134">
        <v>5</v>
      </c>
      <c r="D49" s="280">
        <v>38.461538461538467</v>
      </c>
      <c r="F49" s="130"/>
    </row>
    <row r="50" spans="1:6" x14ac:dyDescent="0.3">
      <c r="A50" s="110">
        <v>46</v>
      </c>
      <c r="B50" s="117" t="s">
        <v>74</v>
      </c>
      <c r="C50" s="134">
        <v>5</v>
      </c>
      <c r="D50" s="280">
        <v>41.666666666666671</v>
      </c>
      <c r="F50" s="130"/>
    </row>
    <row r="51" spans="1:6" x14ac:dyDescent="0.3">
      <c r="A51" s="110">
        <v>47</v>
      </c>
      <c r="B51" s="117" t="s">
        <v>438</v>
      </c>
      <c r="C51" s="134">
        <v>5</v>
      </c>
      <c r="D51" s="280">
        <v>45.454545454545453</v>
      </c>
      <c r="F51" s="130"/>
    </row>
    <row r="52" spans="1:6" x14ac:dyDescent="0.3">
      <c r="A52" s="110">
        <v>48</v>
      </c>
      <c r="B52" s="117" t="s">
        <v>451</v>
      </c>
      <c r="C52" s="134">
        <v>5</v>
      </c>
      <c r="D52" s="280">
        <v>71.428571428571431</v>
      </c>
      <c r="F52" s="130"/>
    </row>
    <row r="53" spans="1:6" x14ac:dyDescent="0.3">
      <c r="A53" s="110">
        <v>49</v>
      </c>
      <c r="B53" s="117" t="s">
        <v>69</v>
      </c>
      <c r="C53" s="134">
        <v>4</v>
      </c>
      <c r="D53" s="280">
        <v>20</v>
      </c>
      <c r="F53" s="130"/>
    </row>
    <row r="54" spans="1:6" x14ac:dyDescent="0.3">
      <c r="A54" s="110">
        <v>50</v>
      </c>
      <c r="B54" s="116" t="s">
        <v>443</v>
      </c>
      <c r="C54" s="134">
        <v>4</v>
      </c>
      <c r="D54" s="280">
        <v>40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48" t="s">
        <v>324</v>
      </c>
      <c r="B1" s="348"/>
      <c r="C1" s="348"/>
      <c r="D1" s="348"/>
    </row>
    <row r="2" spans="1:6" ht="20.25" customHeight="1" x14ac:dyDescent="0.3">
      <c r="B2" s="348" t="s">
        <v>91</v>
      </c>
      <c r="C2" s="348"/>
      <c r="D2" s="348"/>
    </row>
    <row r="4" spans="1:6" s="109" customFormat="1" ht="63.75" customHeight="1" x14ac:dyDescent="0.3">
      <c r="A4" s="252"/>
      <c r="B4" s="250" t="s">
        <v>92</v>
      </c>
      <c r="C4" s="251" t="s">
        <v>322</v>
      </c>
      <c r="D4" s="249" t="s">
        <v>317</v>
      </c>
    </row>
    <row r="5" spans="1:6" ht="31.2" x14ac:dyDescent="0.3">
      <c r="A5" s="110">
        <v>1</v>
      </c>
      <c r="B5" s="111" t="s">
        <v>413</v>
      </c>
      <c r="C5" s="134">
        <v>3347</v>
      </c>
      <c r="D5" s="279">
        <v>79.482308240322965</v>
      </c>
      <c r="F5" s="130"/>
    </row>
    <row r="6" spans="1:6" x14ac:dyDescent="0.3">
      <c r="A6" s="110">
        <v>2</v>
      </c>
      <c r="B6" s="111" t="s">
        <v>414</v>
      </c>
      <c r="C6" s="134">
        <v>197</v>
      </c>
      <c r="D6" s="279">
        <v>28.675400291120816</v>
      </c>
      <c r="F6" s="130"/>
    </row>
    <row r="7" spans="1:6" x14ac:dyDescent="0.3">
      <c r="A7" s="110">
        <v>3</v>
      </c>
      <c r="B7" s="111" t="s">
        <v>427</v>
      </c>
      <c r="C7" s="134">
        <v>109</v>
      </c>
      <c r="D7" s="279">
        <v>86.507936507936506</v>
      </c>
      <c r="F7" s="130"/>
    </row>
    <row r="8" spans="1:6" s="112" customFormat="1" ht="31.2" x14ac:dyDescent="0.3">
      <c r="A8" s="110">
        <v>4</v>
      </c>
      <c r="B8" s="111" t="s">
        <v>415</v>
      </c>
      <c r="C8" s="134">
        <v>104</v>
      </c>
      <c r="D8" s="279">
        <v>22.317596566523605</v>
      </c>
      <c r="F8" s="130"/>
    </row>
    <row r="9" spans="1:6" s="112" customFormat="1" ht="31.2" x14ac:dyDescent="0.3">
      <c r="A9" s="110">
        <v>5</v>
      </c>
      <c r="B9" s="111" t="s">
        <v>418</v>
      </c>
      <c r="C9" s="134">
        <v>92</v>
      </c>
      <c r="D9" s="279">
        <v>57.142857142857139</v>
      </c>
      <c r="F9" s="130"/>
    </row>
    <row r="10" spans="1:6" s="112" customFormat="1" x14ac:dyDescent="0.3">
      <c r="A10" s="110">
        <v>6</v>
      </c>
      <c r="B10" s="111" t="s">
        <v>425</v>
      </c>
      <c r="C10" s="134">
        <v>87</v>
      </c>
      <c r="D10" s="279">
        <v>60.416666666666664</v>
      </c>
      <c r="F10" s="130"/>
    </row>
    <row r="11" spans="1:6" s="112" customFormat="1" ht="31.2" x14ac:dyDescent="0.3">
      <c r="A11" s="110">
        <v>7</v>
      </c>
      <c r="B11" s="111" t="s">
        <v>417</v>
      </c>
      <c r="C11" s="134">
        <v>69</v>
      </c>
      <c r="D11" s="279">
        <v>39.655172413793103</v>
      </c>
      <c r="F11" s="130"/>
    </row>
    <row r="12" spans="1:6" s="112" customFormat="1" x14ac:dyDescent="0.3">
      <c r="A12" s="110">
        <v>8</v>
      </c>
      <c r="B12" s="111" t="s">
        <v>416</v>
      </c>
      <c r="C12" s="134">
        <v>66</v>
      </c>
      <c r="D12" s="279">
        <v>14.932126696832579</v>
      </c>
      <c r="F12" s="130"/>
    </row>
    <row r="13" spans="1:6" s="112" customFormat="1" x14ac:dyDescent="0.3">
      <c r="A13" s="110">
        <v>9</v>
      </c>
      <c r="B13" s="111" t="s">
        <v>51</v>
      </c>
      <c r="C13" s="134">
        <v>64</v>
      </c>
      <c r="D13" s="279">
        <v>45.714285714285715</v>
      </c>
      <c r="F13" s="130"/>
    </row>
    <row r="14" spans="1:6" s="112" customFormat="1" x14ac:dyDescent="0.3">
      <c r="A14" s="110">
        <v>10</v>
      </c>
      <c r="B14" s="111" t="s">
        <v>420</v>
      </c>
      <c r="C14" s="134">
        <v>57</v>
      </c>
      <c r="D14" s="279">
        <v>56.435643564356432</v>
      </c>
      <c r="F14" s="130"/>
    </row>
    <row r="15" spans="1:6" s="112" customFormat="1" x14ac:dyDescent="0.3">
      <c r="A15" s="110">
        <v>11</v>
      </c>
      <c r="B15" s="111" t="s">
        <v>52</v>
      </c>
      <c r="C15" s="134">
        <v>51</v>
      </c>
      <c r="D15" s="279">
        <v>49.514563106796118</v>
      </c>
      <c r="F15" s="130"/>
    </row>
    <row r="16" spans="1:6" s="112" customFormat="1" ht="31.2" x14ac:dyDescent="0.3">
      <c r="A16" s="110">
        <v>12</v>
      </c>
      <c r="B16" s="111" t="s">
        <v>64</v>
      </c>
      <c r="C16" s="134">
        <v>45</v>
      </c>
      <c r="D16" s="279">
        <v>70.3125</v>
      </c>
      <c r="F16" s="130"/>
    </row>
    <row r="17" spans="1:6" s="112" customFormat="1" x14ac:dyDescent="0.3">
      <c r="A17" s="110">
        <v>13</v>
      </c>
      <c r="B17" s="111" t="s">
        <v>30</v>
      </c>
      <c r="C17" s="134">
        <v>43</v>
      </c>
      <c r="D17" s="279">
        <v>16.538461538461537</v>
      </c>
      <c r="F17" s="130"/>
    </row>
    <row r="18" spans="1:6" s="112" customFormat="1" x14ac:dyDescent="0.3">
      <c r="A18" s="110">
        <v>14</v>
      </c>
      <c r="B18" s="111" t="s">
        <v>423</v>
      </c>
      <c r="C18" s="134">
        <v>33</v>
      </c>
      <c r="D18" s="279">
        <v>48.529411764705884</v>
      </c>
      <c r="F18" s="130"/>
    </row>
    <row r="19" spans="1:6" s="112" customFormat="1" x14ac:dyDescent="0.3">
      <c r="A19" s="110">
        <v>15</v>
      </c>
      <c r="B19" s="111" t="s">
        <v>426</v>
      </c>
      <c r="C19" s="134">
        <v>25</v>
      </c>
      <c r="D19" s="279">
        <v>65.789473684210535</v>
      </c>
      <c r="F19" s="130"/>
    </row>
    <row r="20" spans="1:6" s="112" customFormat="1" x14ac:dyDescent="0.3">
      <c r="A20" s="110">
        <v>16</v>
      </c>
      <c r="B20" s="111" t="s">
        <v>26</v>
      </c>
      <c r="C20" s="134">
        <v>22</v>
      </c>
      <c r="D20" s="279">
        <v>34.920634920634917</v>
      </c>
      <c r="F20" s="130"/>
    </row>
    <row r="21" spans="1:6" s="112" customFormat="1" ht="31.2" x14ac:dyDescent="0.3">
      <c r="A21" s="110">
        <v>17</v>
      </c>
      <c r="B21" s="111" t="s">
        <v>466</v>
      </c>
      <c r="C21" s="134">
        <v>20</v>
      </c>
      <c r="D21" s="279">
        <v>62.5</v>
      </c>
      <c r="F21" s="130"/>
    </row>
    <row r="22" spans="1:6" s="112" customFormat="1" x14ac:dyDescent="0.3">
      <c r="A22" s="110">
        <v>18</v>
      </c>
      <c r="B22" s="111" t="s">
        <v>448</v>
      </c>
      <c r="C22" s="134">
        <v>18</v>
      </c>
      <c r="D22" s="279">
        <v>62.068965517241381</v>
      </c>
      <c r="F22" s="130"/>
    </row>
    <row r="23" spans="1:6" s="112" customFormat="1" ht="31.2" x14ac:dyDescent="0.3">
      <c r="A23" s="110">
        <v>19</v>
      </c>
      <c r="B23" s="111" t="s">
        <v>432</v>
      </c>
      <c r="C23" s="134">
        <v>18</v>
      </c>
      <c r="D23" s="279">
        <v>69.230769230769226</v>
      </c>
      <c r="F23" s="130"/>
    </row>
    <row r="24" spans="1:6" s="112" customFormat="1" x14ac:dyDescent="0.3">
      <c r="A24" s="110">
        <v>20</v>
      </c>
      <c r="B24" s="111" t="s">
        <v>421</v>
      </c>
      <c r="C24" s="134">
        <v>17</v>
      </c>
      <c r="D24" s="279">
        <v>20.987654320987652</v>
      </c>
      <c r="F24" s="130"/>
    </row>
    <row r="25" spans="1:6" s="112" customFormat="1" x14ac:dyDescent="0.3">
      <c r="A25" s="110">
        <v>21</v>
      </c>
      <c r="B25" s="111" t="s">
        <v>69</v>
      </c>
      <c r="C25" s="134">
        <v>16</v>
      </c>
      <c r="D25" s="279">
        <v>80</v>
      </c>
      <c r="F25" s="130"/>
    </row>
    <row r="26" spans="1:6" s="112" customFormat="1" x14ac:dyDescent="0.3">
      <c r="A26" s="110">
        <v>22</v>
      </c>
      <c r="B26" s="111" t="s">
        <v>424</v>
      </c>
      <c r="C26" s="134">
        <v>12</v>
      </c>
      <c r="D26" s="279">
        <v>25</v>
      </c>
      <c r="F26" s="130"/>
    </row>
    <row r="27" spans="1:6" s="112" customFormat="1" x14ac:dyDescent="0.3">
      <c r="A27" s="110">
        <v>23</v>
      </c>
      <c r="B27" s="111" t="s">
        <v>431</v>
      </c>
      <c r="C27" s="134">
        <v>11</v>
      </c>
      <c r="D27" s="279">
        <v>50</v>
      </c>
      <c r="F27" s="130"/>
    </row>
    <row r="28" spans="1:6" s="112" customFormat="1" ht="31.2" x14ac:dyDescent="0.3">
      <c r="A28" s="110">
        <v>24</v>
      </c>
      <c r="B28" s="111" t="s">
        <v>435</v>
      </c>
      <c r="C28" s="134">
        <v>11</v>
      </c>
      <c r="D28" s="279">
        <v>55.000000000000007</v>
      </c>
      <c r="F28" s="130"/>
    </row>
    <row r="29" spans="1:6" s="112" customFormat="1" x14ac:dyDescent="0.3">
      <c r="A29" s="110">
        <v>25</v>
      </c>
      <c r="B29" s="111" t="s">
        <v>422</v>
      </c>
      <c r="C29" s="134">
        <v>10</v>
      </c>
      <c r="D29" s="279">
        <v>13.698630136986301</v>
      </c>
      <c r="F29" s="130"/>
    </row>
    <row r="30" spans="1:6" s="112" customFormat="1" x14ac:dyDescent="0.3">
      <c r="A30" s="110">
        <v>26</v>
      </c>
      <c r="B30" s="111" t="s">
        <v>446</v>
      </c>
      <c r="C30" s="134">
        <v>10</v>
      </c>
      <c r="D30" s="279">
        <v>52.631578947368418</v>
      </c>
      <c r="F30" s="130"/>
    </row>
    <row r="31" spans="1:6" s="112" customFormat="1" ht="31.2" x14ac:dyDescent="0.3">
      <c r="A31" s="110">
        <v>27</v>
      </c>
      <c r="B31" s="111" t="s">
        <v>66</v>
      </c>
      <c r="C31" s="134">
        <v>10</v>
      </c>
      <c r="D31" s="279">
        <v>90.909090909090907</v>
      </c>
      <c r="F31" s="130"/>
    </row>
    <row r="32" spans="1:6" s="112" customFormat="1" x14ac:dyDescent="0.3">
      <c r="A32" s="110">
        <v>28</v>
      </c>
      <c r="B32" s="111" t="s">
        <v>434</v>
      </c>
      <c r="C32" s="134">
        <v>9</v>
      </c>
      <c r="D32" s="279">
        <v>64.285714285714292</v>
      </c>
      <c r="F32" s="130"/>
    </row>
    <row r="33" spans="1:6" s="112" customFormat="1" ht="31.2" x14ac:dyDescent="0.3">
      <c r="A33" s="110">
        <v>29</v>
      </c>
      <c r="B33" s="111" t="s">
        <v>430</v>
      </c>
      <c r="C33" s="134">
        <v>9</v>
      </c>
      <c r="D33" s="279">
        <v>75</v>
      </c>
      <c r="F33" s="130"/>
    </row>
    <row r="34" spans="1:6" s="112" customFormat="1" x14ac:dyDescent="0.3">
      <c r="A34" s="110">
        <v>30</v>
      </c>
      <c r="B34" s="111" t="s">
        <v>61</v>
      </c>
      <c r="C34" s="134">
        <v>9</v>
      </c>
      <c r="D34" s="279">
        <v>90</v>
      </c>
      <c r="F34" s="130"/>
    </row>
    <row r="35" spans="1:6" s="112" customFormat="1" ht="31.2" x14ac:dyDescent="0.3">
      <c r="A35" s="110">
        <v>31</v>
      </c>
      <c r="B35" s="113" t="s">
        <v>491</v>
      </c>
      <c r="C35" s="129">
        <v>9</v>
      </c>
      <c r="D35" s="279">
        <v>100</v>
      </c>
      <c r="F35" s="130"/>
    </row>
    <row r="36" spans="1:6" s="112" customFormat="1" ht="31.2" x14ac:dyDescent="0.3">
      <c r="A36" s="110">
        <v>32</v>
      </c>
      <c r="B36" s="111" t="s">
        <v>419</v>
      </c>
      <c r="C36" s="134">
        <v>8</v>
      </c>
      <c r="D36" s="279">
        <v>15.686274509803921</v>
      </c>
      <c r="F36" s="130"/>
    </row>
    <row r="37" spans="1:6" s="112" customFormat="1" x14ac:dyDescent="0.3">
      <c r="A37" s="110">
        <v>33</v>
      </c>
      <c r="B37" s="111" t="s">
        <v>63</v>
      </c>
      <c r="C37" s="134">
        <v>8</v>
      </c>
      <c r="D37" s="279">
        <v>57.142857142857139</v>
      </c>
      <c r="F37" s="130"/>
    </row>
    <row r="38" spans="1:6" s="112" customFormat="1" x14ac:dyDescent="0.3">
      <c r="A38" s="110">
        <v>34</v>
      </c>
      <c r="B38" s="111" t="s">
        <v>73</v>
      </c>
      <c r="C38" s="134">
        <v>8</v>
      </c>
      <c r="D38" s="279">
        <v>61.53846153846154</v>
      </c>
      <c r="F38" s="130"/>
    </row>
    <row r="39" spans="1:6" s="112" customFormat="1" ht="31.2" x14ac:dyDescent="0.3">
      <c r="A39" s="110">
        <v>35</v>
      </c>
      <c r="B39" s="111" t="s">
        <v>483</v>
      </c>
      <c r="C39" s="134">
        <v>7</v>
      </c>
      <c r="D39" s="279">
        <v>31.818181818181817</v>
      </c>
      <c r="F39" s="130"/>
    </row>
    <row r="40" spans="1:6" s="112" customFormat="1" x14ac:dyDescent="0.3">
      <c r="A40" s="110">
        <v>36</v>
      </c>
      <c r="B40" s="111" t="s">
        <v>74</v>
      </c>
      <c r="C40" s="134">
        <v>7</v>
      </c>
      <c r="D40" s="279">
        <v>58.333333333333336</v>
      </c>
      <c r="F40" s="130"/>
    </row>
    <row r="41" spans="1:6" x14ac:dyDescent="0.3">
      <c r="A41" s="110">
        <v>37</v>
      </c>
      <c r="B41" s="114" t="s">
        <v>455</v>
      </c>
      <c r="C41" s="134">
        <v>7</v>
      </c>
      <c r="D41" s="280">
        <v>70</v>
      </c>
      <c r="F41" s="130"/>
    </row>
    <row r="42" spans="1:6" x14ac:dyDescent="0.3">
      <c r="A42" s="110">
        <v>38</v>
      </c>
      <c r="B42" s="116" t="s">
        <v>428</v>
      </c>
      <c r="C42" s="134">
        <v>7</v>
      </c>
      <c r="D42" s="280">
        <v>87.5</v>
      </c>
      <c r="F42" s="130"/>
    </row>
    <row r="43" spans="1:6" x14ac:dyDescent="0.3">
      <c r="A43" s="110">
        <v>39</v>
      </c>
      <c r="B43" s="111" t="s">
        <v>433</v>
      </c>
      <c r="C43" s="134">
        <v>6</v>
      </c>
      <c r="D43" s="280">
        <v>12.5</v>
      </c>
      <c r="F43" s="130"/>
    </row>
    <row r="44" spans="1:6" ht="31.2" x14ac:dyDescent="0.3">
      <c r="A44" s="110">
        <v>40</v>
      </c>
      <c r="B44" s="111" t="s">
        <v>450</v>
      </c>
      <c r="C44" s="134">
        <v>6</v>
      </c>
      <c r="D44" s="280">
        <v>42.857142857142854</v>
      </c>
      <c r="F44" s="130"/>
    </row>
    <row r="45" spans="1:6" x14ac:dyDescent="0.3">
      <c r="A45" s="110">
        <v>41</v>
      </c>
      <c r="B45" s="111" t="s">
        <v>447</v>
      </c>
      <c r="C45" s="134">
        <v>6</v>
      </c>
      <c r="D45" s="280">
        <v>50</v>
      </c>
      <c r="F45" s="130"/>
    </row>
    <row r="46" spans="1:6" x14ac:dyDescent="0.3">
      <c r="A46" s="110">
        <v>42</v>
      </c>
      <c r="B46" s="111" t="s">
        <v>438</v>
      </c>
      <c r="C46" s="134">
        <v>6</v>
      </c>
      <c r="D46" s="280">
        <v>54.54545454545454</v>
      </c>
      <c r="F46" s="130"/>
    </row>
    <row r="47" spans="1:6" x14ac:dyDescent="0.3">
      <c r="A47" s="110">
        <v>43</v>
      </c>
      <c r="B47" s="117" t="s">
        <v>443</v>
      </c>
      <c r="C47" s="134">
        <v>6</v>
      </c>
      <c r="D47" s="280">
        <v>60</v>
      </c>
      <c r="F47" s="130"/>
    </row>
    <row r="48" spans="1:6" x14ac:dyDescent="0.3">
      <c r="A48" s="110">
        <v>44</v>
      </c>
      <c r="B48" s="117" t="s">
        <v>452</v>
      </c>
      <c r="C48" s="134">
        <v>5</v>
      </c>
      <c r="D48" s="280">
        <v>25</v>
      </c>
      <c r="F48" s="130"/>
    </row>
    <row r="49" spans="1:6" ht="31.2" x14ac:dyDescent="0.3">
      <c r="A49" s="110">
        <v>45</v>
      </c>
      <c r="B49" s="117" t="s">
        <v>70</v>
      </c>
      <c r="C49" s="134">
        <v>5</v>
      </c>
      <c r="D49" s="280">
        <v>35.714285714285715</v>
      </c>
      <c r="F49" s="130"/>
    </row>
    <row r="50" spans="1:6" x14ac:dyDescent="0.3">
      <c r="A50" s="110">
        <v>46</v>
      </c>
      <c r="B50" s="117" t="s">
        <v>437</v>
      </c>
      <c r="C50" s="134">
        <v>5</v>
      </c>
      <c r="D50" s="280">
        <v>35.714285714285715</v>
      </c>
      <c r="F50" s="130"/>
    </row>
    <row r="51" spans="1:6" x14ac:dyDescent="0.3">
      <c r="A51" s="110">
        <v>47</v>
      </c>
      <c r="B51" s="117" t="s">
        <v>71</v>
      </c>
      <c r="C51" s="134">
        <v>5</v>
      </c>
      <c r="D51" s="280">
        <v>62.5</v>
      </c>
      <c r="F51" s="130"/>
    </row>
    <row r="52" spans="1:6" x14ac:dyDescent="0.3">
      <c r="A52" s="110">
        <v>48</v>
      </c>
      <c r="B52" s="117" t="s">
        <v>492</v>
      </c>
      <c r="C52" s="134">
        <v>5</v>
      </c>
      <c r="D52" s="280">
        <v>71.428571428571431</v>
      </c>
      <c r="F52" s="130"/>
    </row>
    <row r="53" spans="1:6" ht="31.2" x14ac:dyDescent="0.3">
      <c r="A53" s="110">
        <v>49</v>
      </c>
      <c r="B53" s="117" t="s">
        <v>56</v>
      </c>
      <c r="C53" s="134">
        <v>4</v>
      </c>
      <c r="D53" s="280">
        <v>6.0606060606060606</v>
      </c>
      <c r="F53" s="130"/>
    </row>
    <row r="54" spans="1:6" ht="31.2" x14ac:dyDescent="0.3">
      <c r="A54" s="110">
        <v>50</v>
      </c>
      <c r="B54" s="116" t="s">
        <v>439</v>
      </c>
      <c r="C54" s="134">
        <v>4</v>
      </c>
      <c r="D54" s="280">
        <v>8.8888888888888893</v>
      </c>
      <c r="F54" s="130"/>
    </row>
    <row r="55" spans="1:6" x14ac:dyDescent="0.3">
      <c r="C55" s="248"/>
      <c r="D55" s="2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A3" sqref="A3:C3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48" t="s">
        <v>208</v>
      </c>
      <c r="B1" s="348"/>
      <c r="C1" s="348"/>
    </row>
    <row r="2" spans="1:3" s="120" customFormat="1" ht="20.399999999999999" x14ac:dyDescent="0.35">
      <c r="A2" s="348" t="s">
        <v>511</v>
      </c>
      <c r="B2" s="348"/>
      <c r="C2" s="348"/>
    </row>
    <row r="3" spans="1:3" s="166" customFormat="1" ht="20.399999999999999" x14ac:dyDescent="0.35">
      <c r="A3" s="419" t="s">
        <v>91</v>
      </c>
      <c r="B3" s="419"/>
      <c r="C3" s="419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46" t="s">
        <v>97</v>
      </c>
      <c r="B5" s="344" t="s">
        <v>92</v>
      </c>
      <c r="C5" s="345" t="s">
        <v>209</v>
      </c>
    </row>
    <row r="6" spans="1:3" ht="13.2" customHeight="1" x14ac:dyDescent="0.3">
      <c r="A6" s="346"/>
      <c r="B6" s="344"/>
      <c r="C6" s="345"/>
    </row>
    <row r="7" spans="1:3" ht="27" customHeight="1" x14ac:dyDescent="0.3">
      <c r="A7" s="346"/>
      <c r="B7" s="344"/>
      <c r="C7" s="345"/>
    </row>
    <row r="8" spans="1:3" x14ac:dyDescent="0.3">
      <c r="A8" s="161" t="s">
        <v>4</v>
      </c>
      <c r="B8" s="160" t="s">
        <v>210</v>
      </c>
      <c r="C8" s="161">
        <v>1</v>
      </c>
    </row>
    <row r="9" spans="1:3" s="112" customFormat="1" ht="31.2" x14ac:dyDescent="0.3">
      <c r="A9" s="161">
        <v>1</v>
      </c>
      <c r="B9" s="169" t="s">
        <v>357</v>
      </c>
      <c r="C9" s="164">
        <v>1162</v>
      </c>
    </row>
    <row r="10" spans="1:3" s="112" customFormat="1" x14ac:dyDescent="0.3">
      <c r="A10" s="161">
        <v>2</v>
      </c>
      <c r="B10" s="169" t="s">
        <v>109</v>
      </c>
      <c r="C10" s="164">
        <v>673</v>
      </c>
    </row>
    <row r="11" spans="1:3" s="112" customFormat="1" x14ac:dyDescent="0.3">
      <c r="A11" s="161">
        <v>3</v>
      </c>
      <c r="B11" s="169" t="s">
        <v>98</v>
      </c>
      <c r="C11" s="164">
        <v>616</v>
      </c>
    </row>
    <row r="12" spans="1:3" s="112" customFormat="1" x14ac:dyDescent="0.3">
      <c r="A12" s="161">
        <v>4</v>
      </c>
      <c r="B12" s="169" t="s">
        <v>99</v>
      </c>
      <c r="C12" s="164">
        <v>551</v>
      </c>
    </row>
    <row r="13" spans="1:3" s="112" customFormat="1" x14ac:dyDescent="0.3">
      <c r="A13" s="161">
        <v>5</v>
      </c>
      <c r="B13" s="169" t="s">
        <v>198</v>
      </c>
      <c r="C13" s="164">
        <v>306</v>
      </c>
    </row>
    <row r="14" spans="1:3" s="112" customFormat="1" ht="31.2" x14ac:dyDescent="0.3">
      <c r="A14" s="161">
        <v>6</v>
      </c>
      <c r="B14" s="169" t="s">
        <v>288</v>
      </c>
      <c r="C14" s="164">
        <v>280</v>
      </c>
    </row>
    <row r="15" spans="1:3" s="112" customFormat="1" x14ac:dyDescent="0.3">
      <c r="A15" s="161">
        <v>7</v>
      </c>
      <c r="B15" s="169" t="s">
        <v>105</v>
      </c>
      <c r="C15" s="164">
        <v>204</v>
      </c>
    </row>
    <row r="16" spans="1:3" s="112" customFormat="1" x14ac:dyDescent="0.3">
      <c r="A16" s="161">
        <v>8</v>
      </c>
      <c r="B16" s="169" t="s">
        <v>102</v>
      </c>
      <c r="C16" s="164">
        <v>176</v>
      </c>
    </row>
    <row r="17" spans="1:3" s="112" customFormat="1" x14ac:dyDescent="0.3">
      <c r="A17" s="161">
        <v>9</v>
      </c>
      <c r="B17" s="169" t="s">
        <v>318</v>
      </c>
      <c r="C17" s="164">
        <v>111</v>
      </c>
    </row>
    <row r="18" spans="1:3" s="112" customFormat="1" x14ac:dyDescent="0.3">
      <c r="A18" s="161">
        <v>10</v>
      </c>
      <c r="B18" s="169" t="s">
        <v>287</v>
      </c>
      <c r="C18" s="164">
        <v>104</v>
      </c>
    </row>
    <row r="19" spans="1:3" s="112" customFormat="1" x14ac:dyDescent="0.3">
      <c r="A19" s="161">
        <v>11</v>
      </c>
      <c r="B19" s="169" t="s">
        <v>100</v>
      </c>
      <c r="C19" s="164">
        <v>100</v>
      </c>
    </row>
    <row r="20" spans="1:3" s="112" customFormat="1" x14ac:dyDescent="0.3">
      <c r="A20" s="161">
        <v>12</v>
      </c>
      <c r="B20" s="169" t="s">
        <v>103</v>
      </c>
      <c r="C20" s="164">
        <v>99</v>
      </c>
    </row>
    <row r="21" spans="1:3" s="112" customFormat="1" ht="46.8" x14ac:dyDescent="0.3">
      <c r="A21" s="161">
        <v>13</v>
      </c>
      <c r="B21" s="169" t="s">
        <v>356</v>
      </c>
      <c r="C21" s="164">
        <v>97</v>
      </c>
    </row>
    <row r="22" spans="1:3" s="112" customFormat="1" x14ac:dyDescent="0.3">
      <c r="A22" s="161">
        <v>14</v>
      </c>
      <c r="B22" s="169" t="s">
        <v>107</v>
      </c>
      <c r="C22" s="164">
        <v>88</v>
      </c>
    </row>
    <row r="23" spans="1:3" s="112" customFormat="1" x14ac:dyDescent="0.3">
      <c r="A23" s="161">
        <v>15</v>
      </c>
      <c r="B23" s="169" t="s">
        <v>300</v>
      </c>
      <c r="C23" s="164">
        <v>74</v>
      </c>
    </row>
    <row r="24" spans="1:3" s="112" customFormat="1" x14ac:dyDescent="0.3">
      <c r="A24" s="161">
        <v>16</v>
      </c>
      <c r="B24" s="169" t="s">
        <v>108</v>
      </c>
      <c r="C24" s="164">
        <v>64</v>
      </c>
    </row>
    <row r="25" spans="1:3" s="112" customFormat="1" x14ac:dyDescent="0.3">
      <c r="A25" s="161">
        <v>17</v>
      </c>
      <c r="B25" s="169" t="s">
        <v>112</v>
      </c>
      <c r="C25" s="164">
        <v>64</v>
      </c>
    </row>
    <row r="26" spans="1:3" s="112" customFormat="1" x14ac:dyDescent="0.3">
      <c r="A26" s="161">
        <v>18</v>
      </c>
      <c r="B26" s="169" t="s">
        <v>106</v>
      </c>
      <c r="C26" s="164">
        <v>61</v>
      </c>
    </row>
    <row r="27" spans="1:3" s="112" customFormat="1" x14ac:dyDescent="0.3">
      <c r="A27" s="161">
        <v>19</v>
      </c>
      <c r="B27" s="169" t="s">
        <v>159</v>
      </c>
      <c r="C27" s="164">
        <v>61</v>
      </c>
    </row>
    <row r="28" spans="1:3" s="112" customFormat="1" x14ac:dyDescent="0.3">
      <c r="A28" s="161">
        <v>20</v>
      </c>
      <c r="B28" s="169" t="s">
        <v>139</v>
      </c>
      <c r="C28" s="164">
        <v>59</v>
      </c>
    </row>
    <row r="29" spans="1:3" s="112" customFormat="1" x14ac:dyDescent="0.3">
      <c r="A29" s="161">
        <v>21</v>
      </c>
      <c r="B29" s="169" t="s">
        <v>187</v>
      </c>
      <c r="C29" s="164">
        <v>57</v>
      </c>
    </row>
    <row r="30" spans="1:3" s="112" customFormat="1" x14ac:dyDescent="0.3">
      <c r="A30" s="161">
        <v>22</v>
      </c>
      <c r="B30" s="169" t="s">
        <v>131</v>
      </c>
      <c r="C30" s="164">
        <v>54</v>
      </c>
    </row>
    <row r="31" spans="1:3" s="112" customFormat="1" x14ac:dyDescent="0.3">
      <c r="A31" s="161">
        <v>23</v>
      </c>
      <c r="B31" s="169" t="s">
        <v>355</v>
      </c>
      <c r="C31" s="164">
        <v>51</v>
      </c>
    </row>
    <row r="32" spans="1:3" s="112" customFormat="1" x14ac:dyDescent="0.3">
      <c r="A32" s="161">
        <v>24</v>
      </c>
      <c r="B32" s="169" t="s">
        <v>113</v>
      </c>
      <c r="C32" s="164">
        <v>50</v>
      </c>
    </row>
    <row r="33" spans="1:3" s="112" customFormat="1" x14ac:dyDescent="0.3">
      <c r="A33" s="161">
        <v>25</v>
      </c>
      <c r="B33" s="169" t="s">
        <v>299</v>
      </c>
      <c r="C33" s="164">
        <v>49</v>
      </c>
    </row>
    <row r="34" spans="1:3" s="112" customFormat="1" x14ac:dyDescent="0.3">
      <c r="A34" s="161">
        <v>26</v>
      </c>
      <c r="B34" s="169" t="s">
        <v>111</v>
      </c>
      <c r="C34" s="164">
        <v>48</v>
      </c>
    </row>
    <row r="35" spans="1:3" s="112" customFormat="1" x14ac:dyDescent="0.3">
      <c r="A35" s="161">
        <v>27</v>
      </c>
      <c r="B35" s="169" t="s">
        <v>275</v>
      </c>
      <c r="C35" s="164">
        <v>46</v>
      </c>
    </row>
    <row r="36" spans="1:3" s="112" customFormat="1" x14ac:dyDescent="0.3">
      <c r="A36" s="161">
        <v>28</v>
      </c>
      <c r="B36" s="169" t="s">
        <v>124</v>
      </c>
      <c r="C36" s="164">
        <v>44</v>
      </c>
    </row>
    <row r="37" spans="1:3" s="112" customFormat="1" x14ac:dyDescent="0.3">
      <c r="A37" s="161">
        <v>29</v>
      </c>
      <c r="B37" s="169" t="s">
        <v>122</v>
      </c>
      <c r="C37" s="164">
        <v>43</v>
      </c>
    </row>
    <row r="38" spans="1:3" s="112" customFormat="1" x14ac:dyDescent="0.3">
      <c r="A38" s="161">
        <v>30</v>
      </c>
      <c r="B38" s="169" t="s">
        <v>141</v>
      </c>
      <c r="C38" s="164">
        <v>42</v>
      </c>
    </row>
    <row r="39" spans="1:3" s="112" customFormat="1" x14ac:dyDescent="0.3">
      <c r="A39" s="161">
        <v>31</v>
      </c>
      <c r="B39" s="169" t="s">
        <v>156</v>
      </c>
      <c r="C39" s="164">
        <v>42</v>
      </c>
    </row>
    <row r="40" spans="1:3" s="112" customFormat="1" x14ac:dyDescent="0.3">
      <c r="A40" s="161">
        <v>32</v>
      </c>
      <c r="B40" s="169" t="s">
        <v>120</v>
      </c>
      <c r="C40" s="164">
        <v>39</v>
      </c>
    </row>
    <row r="41" spans="1:3" s="112" customFormat="1" x14ac:dyDescent="0.3">
      <c r="A41" s="161">
        <v>33</v>
      </c>
      <c r="B41" s="169" t="s">
        <v>132</v>
      </c>
      <c r="C41" s="164">
        <v>38</v>
      </c>
    </row>
    <row r="42" spans="1:3" s="112" customFormat="1" x14ac:dyDescent="0.3">
      <c r="A42" s="161">
        <v>34</v>
      </c>
      <c r="B42" s="169" t="s">
        <v>148</v>
      </c>
      <c r="C42" s="164">
        <v>37</v>
      </c>
    </row>
    <row r="43" spans="1:3" s="112" customFormat="1" x14ac:dyDescent="0.3">
      <c r="A43" s="161">
        <v>35</v>
      </c>
      <c r="B43" s="169" t="s">
        <v>125</v>
      </c>
      <c r="C43" s="164">
        <v>35</v>
      </c>
    </row>
    <row r="44" spans="1:3" s="112" customFormat="1" x14ac:dyDescent="0.3">
      <c r="A44" s="161">
        <v>36</v>
      </c>
      <c r="B44" s="169" t="s">
        <v>114</v>
      </c>
      <c r="C44" s="164">
        <v>35</v>
      </c>
    </row>
    <row r="45" spans="1:3" s="112" customFormat="1" x14ac:dyDescent="0.3">
      <c r="A45" s="161">
        <v>37</v>
      </c>
      <c r="B45" s="169" t="s">
        <v>119</v>
      </c>
      <c r="C45" s="164">
        <v>33</v>
      </c>
    </row>
    <row r="46" spans="1:3" s="112" customFormat="1" x14ac:dyDescent="0.3">
      <c r="A46" s="161">
        <v>38</v>
      </c>
      <c r="B46" s="169" t="s">
        <v>212</v>
      </c>
      <c r="C46" s="164">
        <v>31</v>
      </c>
    </row>
    <row r="47" spans="1:3" s="112" customFormat="1" x14ac:dyDescent="0.3">
      <c r="A47" s="161">
        <v>39</v>
      </c>
      <c r="B47" s="169" t="s">
        <v>117</v>
      </c>
      <c r="C47" s="164">
        <v>29</v>
      </c>
    </row>
    <row r="48" spans="1:3" s="112" customFormat="1" x14ac:dyDescent="0.3">
      <c r="A48" s="161">
        <v>40</v>
      </c>
      <c r="B48" s="169" t="s">
        <v>185</v>
      </c>
      <c r="C48" s="164">
        <v>28</v>
      </c>
    </row>
    <row r="49" spans="1:3" s="112" customFormat="1" x14ac:dyDescent="0.3">
      <c r="A49" s="161">
        <v>41</v>
      </c>
      <c r="B49" s="169" t="s">
        <v>153</v>
      </c>
      <c r="C49" s="164">
        <v>28</v>
      </c>
    </row>
    <row r="50" spans="1:3" s="112" customFormat="1" ht="31.2" x14ac:dyDescent="0.3">
      <c r="A50" s="161">
        <v>42</v>
      </c>
      <c r="B50" s="169" t="s">
        <v>202</v>
      </c>
      <c r="C50" s="164">
        <v>28</v>
      </c>
    </row>
    <row r="51" spans="1:3" s="112" customFormat="1" x14ac:dyDescent="0.3">
      <c r="A51" s="161">
        <v>43</v>
      </c>
      <c r="B51" s="169" t="s">
        <v>373</v>
      </c>
      <c r="C51" s="164">
        <v>27</v>
      </c>
    </row>
    <row r="52" spans="1:3" s="112" customFormat="1" x14ac:dyDescent="0.3">
      <c r="A52" s="161">
        <v>44</v>
      </c>
      <c r="B52" s="169" t="s">
        <v>133</v>
      </c>
      <c r="C52" s="164">
        <v>26</v>
      </c>
    </row>
    <row r="53" spans="1:3" s="112" customFormat="1" x14ac:dyDescent="0.3">
      <c r="A53" s="161">
        <v>45</v>
      </c>
      <c r="B53" s="169" t="s">
        <v>127</v>
      </c>
      <c r="C53" s="164">
        <v>25</v>
      </c>
    </row>
    <row r="54" spans="1:3" s="112" customFormat="1" x14ac:dyDescent="0.3">
      <c r="A54" s="161">
        <v>46</v>
      </c>
      <c r="B54" s="169" t="s">
        <v>188</v>
      </c>
      <c r="C54" s="164">
        <v>22</v>
      </c>
    </row>
    <row r="55" spans="1:3" s="112" customFormat="1" x14ac:dyDescent="0.3">
      <c r="A55" s="161">
        <v>47</v>
      </c>
      <c r="B55" s="169" t="s">
        <v>123</v>
      </c>
      <c r="C55" s="164">
        <v>22</v>
      </c>
    </row>
    <row r="56" spans="1:3" s="112" customFormat="1" x14ac:dyDescent="0.3">
      <c r="A56" s="161">
        <v>48</v>
      </c>
      <c r="B56" s="169" t="s">
        <v>110</v>
      </c>
      <c r="C56" s="164">
        <v>22</v>
      </c>
    </row>
    <row r="57" spans="1:3" s="112" customFormat="1" x14ac:dyDescent="0.3">
      <c r="A57" s="161">
        <v>49</v>
      </c>
      <c r="B57" s="169" t="s">
        <v>145</v>
      </c>
      <c r="C57" s="164">
        <v>21</v>
      </c>
    </row>
    <row r="58" spans="1:3" s="112" customFormat="1" ht="31.2" x14ac:dyDescent="0.3">
      <c r="A58" s="161">
        <v>50</v>
      </c>
      <c r="B58" s="169" t="s">
        <v>384</v>
      </c>
      <c r="C58" s="164">
        <v>21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76" zoomScaleNormal="76" zoomScaleSheetLayoutView="90" workbookViewId="0">
      <selection activeCell="A3" sqref="A3:C3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48" t="s">
        <v>208</v>
      </c>
      <c r="B1" s="348"/>
      <c r="C1" s="348"/>
      <c r="D1" s="171"/>
      <c r="E1" s="171"/>
      <c r="F1" s="171"/>
      <c r="G1" s="171"/>
    </row>
    <row r="2" spans="1:7" s="120" customFormat="1" ht="20.399999999999999" x14ac:dyDescent="0.35">
      <c r="A2" s="348" t="s">
        <v>511</v>
      </c>
      <c r="B2" s="348"/>
      <c r="C2" s="348"/>
      <c r="D2" s="171"/>
      <c r="E2" s="171"/>
      <c r="F2" s="171"/>
      <c r="G2" s="171"/>
    </row>
    <row r="3" spans="1:7" s="120" customFormat="1" ht="20.399999999999999" x14ac:dyDescent="0.35">
      <c r="A3" s="348" t="s">
        <v>137</v>
      </c>
      <c r="B3" s="348"/>
      <c r="C3" s="348"/>
    </row>
    <row r="4" spans="1:7" s="122" customFormat="1" ht="13.2" x14ac:dyDescent="0.25">
      <c r="A4" s="167"/>
      <c r="B4" s="172"/>
    </row>
    <row r="5" spans="1:7" ht="13.2" customHeight="1" x14ac:dyDescent="0.3">
      <c r="A5" s="346" t="s">
        <v>97</v>
      </c>
      <c r="B5" s="346" t="s">
        <v>92</v>
      </c>
      <c r="C5" s="345" t="s">
        <v>209</v>
      </c>
    </row>
    <row r="6" spans="1:7" ht="22.95" customHeight="1" x14ac:dyDescent="0.3">
      <c r="A6" s="346"/>
      <c r="B6" s="346"/>
      <c r="C6" s="345"/>
    </row>
    <row r="7" spans="1:7" ht="13.95" customHeight="1" x14ac:dyDescent="0.3">
      <c r="A7" s="346"/>
      <c r="B7" s="346"/>
      <c r="C7" s="345"/>
    </row>
    <row r="8" spans="1:7" x14ac:dyDescent="0.3">
      <c r="A8" s="161" t="s">
        <v>4</v>
      </c>
      <c r="B8" s="161" t="s">
        <v>210</v>
      </c>
      <c r="C8" s="161">
        <v>1</v>
      </c>
    </row>
    <row r="9" spans="1:7" s="120" customFormat="1" ht="34.950000000000003" customHeight="1" x14ac:dyDescent="0.35">
      <c r="A9" s="353" t="s">
        <v>138</v>
      </c>
      <c r="B9" s="353"/>
      <c r="C9" s="353"/>
    </row>
    <row r="10" spans="1:7" x14ac:dyDescent="0.3">
      <c r="A10" s="161">
        <v>1</v>
      </c>
      <c r="B10" s="173" t="s">
        <v>139</v>
      </c>
      <c r="C10" s="174">
        <v>59</v>
      </c>
    </row>
    <row r="11" spans="1:7" x14ac:dyDescent="0.3">
      <c r="A11" s="161">
        <v>2</v>
      </c>
      <c r="B11" s="173" t="s">
        <v>141</v>
      </c>
      <c r="C11" s="174">
        <v>42</v>
      </c>
    </row>
    <row r="12" spans="1:7" x14ac:dyDescent="0.3">
      <c r="A12" s="161">
        <v>3</v>
      </c>
      <c r="B12" s="175" t="s">
        <v>185</v>
      </c>
      <c r="C12" s="174">
        <v>28</v>
      </c>
    </row>
    <row r="13" spans="1:7" x14ac:dyDescent="0.3">
      <c r="A13" s="161">
        <v>4</v>
      </c>
      <c r="B13" s="175" t="s">
        <v>186</v>
      </c>
      <c r="C13" s="174">
        <v>19</v>
      </c>
    </row>
    <row r="14" spans="1:7" x14ac:dyDescent="0.3">
      <c r="A14" s="161">
        <v>5</v>
      </c>
      <c r="B14" s="175" t="s">
        <v>303</v>
      </c>
      <c r="C14" s="174">
        <v>18</v>
      </c>
    </row>
    <row r="15" spans="1:7" x14ac:dyDescent="0.3">
      <c r="A15" s="161">
        <v>6</v>
      </c>
      <c r="B15" s="175" t="s">
        <v>276</v>
      </c>
      <c r="C15" s="174">
        <v>16</v>
      </c>
    </row>
    <row r="16" spans="1:7" x14ac:dyDescent="0.3">
      <c r="A16" s="161">
        <v>7</v>
      </c>
      <c r="B16" s="175" t="s">
        <v>142</v>
      </c>
      <c r="C16" s="174">
        <v>15</v>
      </c>
    </row>
    <row r="17" spans="1:3" x14ac:dyDescent="0.3">
      <c r="A17" s="161">
        <v>8</v>
      </c>
      <c r="B17" s="175" t="s">
        <v>143</v>
      </c>
      <c r="C17" s="174">
        <v>15</v>
      </c>
    </row>
    <row r="18" spans="1:3" x14ac:dyDescent="0.3">
      <c r="A18" s="161">
        <v>9</v>
      </c>
      <c r="B18" s="175" t="s">
        <v>359</v>
      </c>
      <c r="C18" s="174">
        <v>15</v>
      </c>
    </row>
    <row r="19" spans="1:3" x14ac:dyDescent="0.3">
      <c r="A19" s="161">
        <v>10</v>
      </c>
      <c r="B19" s="175" t="s">
        <v>140</v>
      </c>
      <c r="C19" s="174">
        <v>14</v>
      </c>
    </row>
    <row r="20" spans="1:3" x14ac:dyDescent="0.3">
      <c r="A20" s="161">
        <v>11</v>
      </c>
      <c r="B20" s="175" t="s">
        <v>118</v>
      </c>
      <c r="C20" s="174">
        <v>13</v>
      </c>
    </row>
    <row r="21" spans="1:3" x14ac:dyDescent="0.3">
      <c r="A21" s="161">
        <v>12</v>
      </c>
      <c r="B21" s="175" t="s">
        <v>364</v>
      </c>
      <c r="C21" s="174">
        <v>12</v>
      </c>
    </row>
    <row r="22" spans="1:3" s="120" customFormat="1" ht="34.950000000000003" customHeight="1" x14ac:dyDescent="0.35">
      <c r="A22" s="353" t="s">
        <v>37</v>
      </c>
      <c r="B22" s="353"/>
      <c r="C22" s="353"/>
    </row>
    <row r="23" spans="1:3" ht="18" customHeight="1" x14ac:dyDescent="0.3">
      <c r="A23" s="161">
        <v>1</v>
      </c>
      <c r="B23" s="175" t="s">
        <v>318</v>
      </c>
      <c r="C23" s="161">
        <v>111</v>
      </c>
    </row>
    <row r="24" spans="1:3" ht="18" customHeight="1" x14ac:dyDescent="0.3">
      <c r="A24" s="161">
        <v>2</v>
      </c>
      <c r="B24" s="176" t="s">
        <v>187</v>
      </c>
      <c r="C24" s="161">
        <v>57</v>
      </c>
    </row>
    <row r="25" spans="1:3" ht="18" customHeight="1" x14ac:dyDescent="0.3">
      <c r="A25" s="161">
        <v>3</v>
      </c>
      <c r="B25" s="176" t="s">
        <v>132</v>
      </c>
      <c r="C25" s="161">
        <v>38</v>
      </c>
    </row>
    <row r="26" spans="1:3" ht="18" customHeight="1" x14ac:dyDescent="0.3">
      <c r="A26" s="161">
        <v>4</v>
      </c>
      <c r="B26" s="176" t="s">
        <v>188</v>
      </c>
      <c r="C26" s="161">
        <v>22</v>
      </c>
    </row>
    <row r="27" spans="1:3" ht="18" customHeight="1" x14ac:dyDescent="0.3">
      <c r="A27" s="161">
        <v>5</v>
      </c>
      <c r="B27" s="176" t="s">
        <v>145</v>
      </c>
      <c r="C27" s="161">
        <v>21</v>
      </c>
    </row>
    <row r="28" spans="1:3" ht="18" customHeight="1" x14ac:dyDescent="0.3">
      <c r="A28" s="161">
        <v>6</v>
      </c>
      <c r="B28" s="176" t="s">
        <v>178</v>
      </c>
      <c r="C28" s="161">
        <v>20</v>
      </c>
    </row>
    <row r="29" spans="1:3" ht="18" customHeight="1" x14ac:dyDescent="0.3">
      <c r="A29" s="161">
        <v>7</v>
      </c>
      <c r="B29" s="176" t="s">
        <v>135</v>
      </c>
      <c r="C29" s="161">
        <v>19</v>
      </c>
    </row>
    <row r="30" spans="1:3" ht="18" customHeight="1" x14ac:dyDescent="0.3">
      <c r="A30" s="161">
        <v>8</v>
      </c>
      <c r="B30" s="176" t="s">
        <v>144</v>
      </c>
      <c r="C30" s="161">
        <v>19</v>
      </c>
    </row>
    <row r="31" spans="1:3" ht="18" customHeight="1" x14ac:dyDescent="0.3">
      <c r="A31" s="161">
        <v>9</v>
      </c>
      <c r="B31" s="127" t="s">
        <v>403</v>
      </c>
      <c r="C31" s="161">
        <v>14</v>
      </c>
    </row>
    <row r="32" spans="1:3" ht="18" customHeight="1" x14ac:dyDescent="0.3">
      <c r="A32" s="161">
        <v>10</v>
      </c>
      <c r="B32" s="176" t="s">
        <v>281</v>
      </c>
      <c r="C32" s="161">
        <v>13</v>
      </c>
    </row>
    <row r="33" spans="1:3" ht="18" customHeight="1" x14ac:dyDescent="0.3">
      <c r="A33" s="161">
        <v>11</v>
      </c>
      <c r="B33" s="176" t="s">
        <v>368</v>
      </c>
      <c r="C33" s="161">
        <v>13</v>
      </c>
    </row>
    <row r="34" spans="1:3" ht="18" customHeight="1" x14ac:dyDescent="0.3">
      <c r="A34" s="161">
        <v>12</v>
      </c>
      <c r="B34" s="176" t="s">
        <v>319</v>
      </c>
      <c r="C34" s="161">
        <v>11</v>
      </c>
    </row>
    <row r="35" spans="1:3" s="120" customFormat="1" ht="34.950000000000003" customHeight="1" x14ac:dyDescent="0.35">
      <c r="A35" s="353" t="s">
        <v>38</v>
      </c>
      <c r="B35" s="353"/>
      <c r="C35" s="353"/>
    </row>
    <row r="36" spans="1:3" ht="18.600000000000001" customHeight="1" x14ac:dyDescent="0.3">
      <c r="A36" s="161">
        <v>1</v>
      </c>
      <c r="B36" s="177" t="s">
        <v>105</v>
      </c>
      <c r="C36" s="178">
        <v>204</v>
      </c>
    </row>
    <row r="37" spans="1:3" ht="18.600000000000001" customHeight="1" x14ac:dyDescent="0.3">
      <c r="A37" s="161">
        <v>2</v>
      </c>
      <c r="B37" s="177" t="s">
        <v>355</v>
      </c>
      <c r="C37" s="178">
        <v>51</v>
      </c>
    </row>
    <row r="38" spans="1:3" ht="18.600000000000001" customHeight="1" x14ac:dyDescent="0.3">
      <c r="A38" s="161">
        <v>3</v>
      </c>
      <c r="B38" s="177" t="s">
        <v>113</v>
      </c>
      <c r="C38" s="178">
        <v>50</v>
      </c>
    </row>
    <row r="39" spans="1:3" ht="18.600000000000001" customHeight="1" x14ac:dyDescent="0.3">
      <c r="A39" s="161">
        <v>4</v>
      </c>
      <c r="B39" s="177" t="s">
        <v>148</v>
      </c>
      <c r="C39" s="178">
        <v>37</v>
      </c>
    </row>
    <row r="40" spans="1:3" ht="18.600000000000001" customHeight="1" x14ac:dyDescent="0.3">
      <c r="A40" s="161">
        <v>5</v>
      </c>
      <c r="B40" s="177" t="s">
        <v>123</v>
      </c>
      <c r="C40" s="178">
        <v>22</v>
      </c>
    </row>
    <row r="41" spans="1:3" ht="18.600000000000001" customHeight="1" x14ac:dyDescent="0.3">
      <c r="A41" s="161">
        <v>6</v>
      </c>
      <c r="B41" s="177" t="s">
        <v>190</v>
      </c>
      <c r="C41" s="178">
        <v>18</v>
      </c>
    </row>
    <row r="42" spans="1:3" ht="18.600000000000001" customHeight="1" x14ac:dyDescent="0.3">
      <c r="A42" s="161">
        <v>7</v>
      </c>
      <c r="B42" s="177" t="s">
        <v>149</v>
      </c>
      <c r="C42" s="178">
        <v>17</v>
      </c>
    </row>
    <row r="43" spans="1:3" ht="18.600000000000001" customHeight="1" x14ac:dyDescent="0.3">
      <c r="A43" s="161">
        <v>8</v>
      </c>
      <c r="B43" s="177" t="s">
        <v>147</v>
      </c>
      <c r="C43" s="178">
        <v>16</v>
      </c>
    </row>
    <row r="44" spans="1:3" ht="18.600000000000001" customHeight="1" x14ac:dyDescent="0.3">
      <c r="A44" s="161">
        <v>9</v>
      </c>
      <c r="B44" s="177" t="s">
        <v>494</v>
      </c>
      <c r="C44" s="178">
        <v>14</v>
      </c>
    </row>
    <row r="45" spans="1:3" ht="18.600000000000001" customHeight="1" x14ac:dyDescent="0.3">
      <c r="A45" s="161">
        <v>10</v>
      </c>
      <c r="B45" s="177" t="s">
        <v>395</v>
      </c>
      <c r="C45" s="178">
        <v>10</v>
      </c>
    </row>
    <row r="46" spans="1:3" ht="18.600000000000001" customHeight="1" x14ac:dyDescent="0.3">
      <c r="A46" s="161">
        <v>11</v>
      </c>
      <c r="B46" s="177" t="s">
        <v>308</v>
      </c>
      <c r="C46" s="178">
        <v>9</v>
      </c>
    </row>
    <row r="47" spans="1:3" ht="18.600000000000001" customHeight="1" x14ac:dyDescent="0.3">
      <c r="A47" s="161">
        <v>12</v>
      </c>
      <c r="B47" s="177" t="s">
        <v>146</v>
      </c>
      <c r="C47" s="178">
        <v>9</v>
      </c>
    </row>
    <row r="48" spans="1:3" s="120" customFormat="1" ht="34.950000000000003" customHeight="1" x14ac:dyDescent="0.35">
      <c r="A48" s="353" t="s">
        <v>39</v>
      </c>
      <c r="B48" s="353"/>
      <c r="C48" s="353"/>
    </row>
    <row r="49" spans="1:3" ht="18.600000000000001" customHeight="1" x14ac:dyDescent="0.3">
      <c r="A49" s="178">
        <v>1</v>
      </c>
      <c r="B49" s="173" t="s">
        <v>275</v>
      </c>
      <c r="C49" s="161">
        <v>46</v>
      </c>
    </row>
    <row r="50" spans="1:3" ht="18.600000000000001" customHeight="1" x14ac:dyDescent="0.3">
      <c r="A50" s="178">
        <v>2</v>
      </c>
      <c r="B50" s="173" t="s">
        <v>124</v>
      </c>
      <c r="C50" s="161">
        <v>44</v>
      </c>
    </row>
    <row r="51" spans="1:3" ht="18.600000000000001" customHeight="1" x14ac:dyDescent="0.3">
      <c r="A51" s="178">
        <v>3</v>
      </c>
      <c r="B51" s="173" t="s">
        <v>212</v>
      </c>
      <c r="C51" s="161">
        <v>31</v>
      </c>
    </row>
    <row r="52" spans="1:3" ht="18.600000000000001" customHeight="1" x14ac:dyDescent="0.3">
      <c r="A52" s="178">
        <v>4</v>
      </c>
      <c r="B52" s="173" t="s">
        <v>117</v>
      </c>
      <c r="C52" s="161">
        <v>29</v>
      </c>
    </row>
    <row r="53" spans="1:3" ht="18.600000000000001" customHeight="1" x14ac:dyDescent="0.3">
      <c r="A53" s="178">
        <v>5</v>
      </c>
      <c r="B53" s="173" t="s">
        <v>153</v>
      </c>
      <c r="C53" s="161">
        <v>28</v>
      </c>
    </row>
    <row r="54" spans="1:3" ht="18.600000000000001" customHeight="1" x14ac:dyDescent="0.3">
      <c r="A54" s="178">
        <v>6</v>
      </c>
      <c r="B54" s="173" t="s">
        <v>154</v>
      </c>
      <c r="C54" s="161">
        <v>19</v>
      </c>
    </row>
    <row r="55" spans="1:3" ht="18.600000000000001" customHeight="1" x14ac:dyDescent="0.3">
      <c r="A55" s="178">
        <v>7</v>
      </c>
      <c r="B55" s="173" t="s">
        <v>151</v>
      </c>
      <c r="C55" s="161">
        <v>16</v>
      </c>
    </row>
    <row r="56" spans="1:3" ht="18.600000000000001" customHeight="1" x14ac:dyDescent="0.3">
      <c r="A56" s="178">
        <v>8</v>
      </c>
      <c r="B56" s="173" t="s">
        <v>155</v>
      </c>
      <c r="C56" s="161">
        <v>15</v>
      </c>
    </row>
    <row r="57" spans="1:3" ht="18.600000000000001" customHeight="1" x14ac:dyDescent="0.3">
      <c r="A57" s="178">
        <v>9</v>
      </c>
      <c r="B57" s="173" t="s">
        <v>152</v>
      </c>
      <c r="C57" s="161">
        <v>12</v>
      </c>
    </row>
    <row r="58" spans="1:3" ht="18.600000000000001" customHeight="1" x14ac:dyDescent="0.3">
      <c r="A58" s="178">
        <v>10</v>
      </c>
      <c r="B58" s="173" t="s">
        <v>371</v>
      </c>
      <c r="C58" s="161">
        <v>11</v>
      </c>
    </row>
    <row r="59" spans="1:3" ht="18.600000000000001" customHeight="1" x14ac:dyDescent="0.3">
      <c r="A59" s="178">
        <v>11</v>
      </c>
      <c r="B59" s="173" t="s">
        <v>285</v>
      </c>
      <c r="C59" s="161">
        <v>10</v>
      </c>
    </row>
    <row r="60" spans="1:3" ht="18.600000000000001" customHeight="1" x14ac:dyDescent="0.3">
      <c r="A60" s="178">
        <v>12</v>
      </c>
      <c r="B60" s="173" t="s">
        <v>194</v>
      </c>
      <c r="C60" s="161">
        <v>8</v>
      </c>
    </row>
    <row r="61" spans="1:3" s="120" customFormat="1" ht="34.950000000000003" customHeight="1" x14ac:dyDescent="0.35">
      <c r="A61" s="353" t="s">
        <v>40</v>
      </c>
      <c r="B61" s="353"/>
      <c r="C61" s="353"/>
    </row>
    <row r="62" spans="1:3" x14ac:dyDescent="0.3">
      <c r="A62" s="161">
        <v>1</v>
      </c>
      <c r="B62" s="128" t="s">
        <v>102</v>
      </c>
      <c r="C62" s="161">
        <v>176</v>
      </c>
    </row>
    <row r="63" spans="1:3" x14ac:dyDescent="0.3">
      <c r="A63" s="161">
        <v>2</v>
      </c>
      <c r="B63" s="128" t="s">
        <v>287</v>
      </c>
      <c r="C63" s="161">
        <v>104</v>
      </c>
    </row>
    <row r="64" spans="1:3" x14ac:dyDescent="0.3">
      <c r="A64" s="161">
        <v>3</v>
      </c>
      <c r="B64" s="128" t="s">
        <v>100</v>
      </c>
      <c r="C64" s="161">
        <v>100</v>
      </c>
    </row>
    <row r="65" spans="1:3" ht="46.8" x14ac:dyDescent="0.3">
      <c r="A65" s="161">
        <v>4</v>
      </c>
      <c r="B65" s="128" t="s">
        <v>356</v>
      </c>
      <c r="C65" s="161">
        <v>97</v>
      </c>
    </row>
    <row r="66" spans="1:3" x14ac:dyDescent="0.3">
      <c r="A66" s="161">
        <v>5</v>
      </c>
      <c r="B66" s="128" t="s">
        <v>107</v>
      </c>
      <c r="C66" s="161">
        <v>88</v>
      </c>
    </row>
    <row r="67" spans="1:3" x14ac:dyDescent="0.3">
      <c r="A67" s="178">
        <v>6</v>
      </c>
      <c r="B67" s="173" t="s">
        <v>106</v>
      </c>
      <c r="C67" s="161">
        <v>61</v>
      </c>
    </row>
    <row r="68" spans="1:3" x14ac:dyDescent="0.3">
      <c r="A68" s="178">
        <v>7</v>
      </c>
      <c r="B68" s="173" t="s">
        <v>122</v>
      </c>
      <c r="C68" s="161">
        <v>43</v>
      </c>
    </row>
    <row r="69" spans="1:3" x14ac:dyDescent="0.3">
      <c r="A69" s="178">
        <v>8</v>
      </c>
      <c r="B69" s="173" t="s">
        <v>156</v>
      </c>
      <c r="C69" s="161">
        <v>42</v>
      </c>
    </row>
    <row r="70" spans="1:3" x14ac:dyDescent="0.3">
      <c r="A70" s="178">
        <v>9</v>
      </c>
      <c r="B70" s="173" t="s">
        <v>120</v>
      </c>
      <c r="C70" s="161">
        <v>39</v>
      </c>
    </row>
    <row r="71" spans="1:3" ht="31.2" x14ac:dyDescent="0.3">
      <c r="A71" s="178">
        <v>10</v>
      </c>
      <c r="B71" s="173" t="s">
        <v>384</v>
      </c>
      <c r="C71" s="161">
        <v>21</v>
      </c>
    </row>
    <row r="72" spans="1:3" x14ac:dyDescent="0.3">
      <c r="A72" s="178">
        <v>11</v>
      </c>
      <c r="B72" s="173" t="s">
        <v>197</v>
      </c>
      <c r="C72" s="161">
        <v>17</v>
      </c>
    </row>
    <row r="73" spans="1:3" x14ac:dyDescent="0.3">
      <c r="A73" s="178">
        <v>12</v>
      </c>
      <c r="B73" s="173" t="s">
        <v>195</v>
      </c>
      <c r="C73" s="161">
        <v>13</v>
      </c>
    </row>
    <row r="74" spans="1:3" s="120" customFormat="1" ht="34.950000000000003" customHeight="1" x14ac:dyDescent="0.35">
      <c r="A74" s="420" t="s">
        <v>41</v>
      </c>
      <c r="B74" s="421"/>
      <c r="C74" s="422"/>
    </row>
    <row r="75" spans="1:3" x14ac:dyDescent="0.3">
      <c r="A75" s="178">
        <v>1</v>
      </c>
      <c r="B75" s="173" t="s">
        <v>198</v>
      </c>
      <c r="C75" s="161">
        <v>306</v>
      </c>
    </row>
    <row r="76" spans="1:3" ht="31.2" x14ac:dyDescent="0.3">
      <c r="A76" s="319">
        <v>2</v>
      </c>
      <c r="B76" s="173" t="s">
        <v>288</v>
      </c>
      <c r="C76" s="318">
        <v>280</v>
      </c>
    </row>
    <row r="77" spans="1:3" x14ac:dyDescent="0.3">
      <c r="A77" s="321">
        <v>3</v>
      </c>
      <c r="B77" s="173" t="s">
        <v>159</v>
      </c>
      <c r="C77" s="320">
        <v>61</v>
      </c>
    </row>
    <row r="78" spans="1:3" x14ac:dyDescent="0.3">
      <c r="A78" s="327">
        <v>4</v>
      </c>
      <c r="B78" s="173" t="s">
        <v>373</v>
      </c>
      <c r="C78" s="326">
        <v>27</v>
      </c>
    </row>
    <row r="79" spans="1:3" ht="31.2" x14ac:dyDescent="0.3">
      <c r="A79" s="327">
        <v>5</v>
      </c>
      <c r="B79" s="173" t="s">
        <v>375</v>
      </c>
      <c r="C79" s="326">
        <v>16</v>
      </c>
    </row>
    <row r="80" spans="1:3" x14ac:dyDescent="0.3">
      <c r="A80" s="327">
        <v>6</v>
      </c>
      <c r="B80" s="173" t="s">
        <v>162</v>
      </c>
      <c r="C80" s="326">
        <v>15</v>
      </c>
    </row>
    <row r="81" spans="1:3" x14ac:dyDescent="0.3">
      <c r="A81" s="327">
        <v>7</v>
      </c>
      <c r="B81" s="173" t="s">
        <v>200</v>
      </c>
      <c r="C81" s="326">
        <v>11</v>
      </c>
    </row>
    <row r="82" spans="1:3" x14ac:dyDescent="0.3">
      <c r="A82" s="327">
        <v>8</v>
      </c>
      <c r="B82" s="173" t="s">
        <v>199</v>
      </c>
      <c r="C82" s="326">
        <v>11</v>
      </c>
    </row>
    <row r="83" spans="1:3" x14ac:dyDescent="0.3">
      <c r="A83" s="327">
        <v>9</v>
      </c>
      <c r="B83" s="173" t="s">
        <v>160</v>
      </c>
      <c r="C83" s="320">
        <v>6</v>
      </c>
    </row>
    <row r="84" spans="1:3" x14ac:dyDescent="0.3">
      <c r="A84" s="327">
        <v>10</v>
      </c>
      <c r="B84" s="173" t="s">
        <v>166</v>
      </c>
      <c r="C84" s="320">
        <v>4</v>
      </c>
    </row>
    <row r="85" spans="1:3" x14ac:dyDescent="0.3">
      <c r="A85" s="327">
        <v>11</v>
      </c>
      <c r="B85" s="173" t="s">
        <v>163</v>
      </c>
      <c r="C85" s="320">
        <v>3</v>
      </c>
    </row>
    <row r="86" spans="1:3" x14ac:dyDescent="0.3">
      <c r="A86" s="327">
        <v>12</v>
      </c>
      <c r="B86" s="173" t="s">
        <v>477</v>
      </c>
      <c r="C86" s="161">
        <v>3</v>
      </c>
    </row>
    <row r="87" spans="1:3" s="120" customFormat="1" ht="34.950000000000003" customHeight="1" x14ac:dyDescent="0.35">
      <c r="A87" s="420" t="s">
        <v>42</v>
      </c>
      <c r="B87" s="421"/>
      <c r="C87" s="422"/>
    </row>
    <row r="88" spans="1:3" x14ac:dyDescent="0.3">
      <c r="A88" s="161">
        <v>1</v>
      </c>
      <c r="B88" s="128" t="s">
        <v>300</v>
      </c>
      <c r="C88" s="161">
        <v>74</v>
      </c>
    </row>
    <row r="89" spans="1:3" x14ac:dyDescent="0.3">
      <c r="A89" s="161">
        <v>2</v>
      </c>
      <c r="B89" s="128" t="s">
        <v>108</v>
      </c>
      <c r="C89" s="161">
        <v>64</v>
      </c>
    </row>
    <row r="90" spans="1:3" x14ac:dyDescent="0.3">
      <c r="A90" s="161">
        <v>3</v>
      </c>
      <c r="B90" s="128" t="s">
        <v>111</v>
      </c>
      <c r="C90" s="161">
        <v>48</v>
      </c>
    </row>
    <row r="91" spans="1:3" ht="19.8" customHeight="1" x14ac:dyDescent="0.3">
      <c r="A91" s="161">
        <v>4</v>
      </c>
      <c r="B91" s="128" t="s">
        <v>202</v>
      </c>
      <c r="C91" s="161">
        <v>28</v>
      </c>
    </row>
    <row r="92" spans="1:3" x14ac:dyDescent="0.3">
      <c r="A92" s="161">
        <v>5</v>
      </c>
      <c r="B92" s="128" t="s">
        <v>133</v>
      </c>
      <c r="C92" s="161">
        <v>26</v>
      </c>
    </row>
    <row r="93" spans="1:3" ht="18.600000000000001" customHeight="1" x14ac:dyDescent="0.3">
      <c r="A93" s="161">
        <v>6</v>
      </c>
      <c r="B93" s="128" t="s">
        <v>129</v>
      </c>
      <c r="C93" s="161">
        <v>18</v>
      </c>
    </row>
    <row r="94" spans="1:3" x14ac:dyDescent="0.3">
      <c r="A94" s="161">
        <v>7</v>
      </c>
      <c r="B94" s="128" t="s">
        <v>126</v>
      </c>
      <c r="C94" s="161">
        <v>12</v>
      </c>
    </row>
    <row r="95" spans="1:3" ht="31.2" x14ac:dyDescent="0.3">
      <c r="A95" s="161">
        <v>8</v>
      </c>
      <c r="B95" s="128" t="s">
        <v>116</v>
      </c>
      <c r="C95" s="161">
        <v>10</v>
      </c>
    </row>
    <row r="96" spans="1:3" x14ac:dyDescent="0.3">
      <c r="A96" s="161">
        <v>9</v>
      </c>
      <c r="B96" s="128" t="s">
        <v>292</v>
      </c>
      <c r="C96" s="161">
        <v>8</v>
      </c>
    </row>
    <row r="97" spans="1:3" x14ac:dyDescent="0.3">
      <c r="A97" s="161">
        <v>10</v>
      </c>
      <c r="B97" s="128" t="s">
        <v>313</v>
      </c>
      <c r="C97" s="161">
        <v>8</v>
      </c>
    </row>
    <row r="98" spans="1:3" x14ac:dyDescent="0.3">
      <c r="A98" s="161">
        <v>11</v>
      </c>
      <c r="B98" s="128" t="s">
        <v>401</v>
      </c>
      <c r="C98" s="161">
        <v>8</v>
      </c>
    </row>
    <row r="99" spans="1:3" x14ac:dyDescent="0.3">
      <c r="A99" s="161">
        <v>12</v>
      </c>
      <c r="B99" s="128" t="s">
        <v>366</v>
      </c>
      <c r="C99" s="161">
        <v>7</v>
      </c>
    </row>
    <row r="100" spans="1:3" s="120" customFormat="1" ht="34.950000000000003" customHeight="1" x14ac:dyDescent="0.35">
      <c r="A100" s="420" t="s">
        <v>43</v>
      </c>
      <c r="B100" s="421"/>
      <c r="C100" s="422"/>
    </row>
    <row r="101" spans="1:3" ht="31.2" x14ac:dyDescent="0.3">
      <c r="A101" s="161">
        <v>1</v>
      </c>
      <c r="B101" s="128" t="s">
        <v>357</v>
      </c>
      <c r="C101" s="161">
        <v>1162</v>
      </c>
    </row>
    <row r="102" spans="1:3" x14ac:dyDescent="0.3">
      <c r="A102" s="161">
        <v>2</v>
      </c>
      <c r="B102" s="128" t="s">
        <v>109</v>
      </c>
      <c r="C102" s="161">
        <v>673</v>
      </c>
    </row>
    <row r="103" spans="1:3" x14ac:dyDescent="0.3">
      <c r="A103" s="161">
        <v>3</v>
      </c>
      <c r="B103" s="128" t="s">
        <v>98</v>
      </c>
      <c r="C103" s="161">
        <v>616</v>
      </c>
    </row>
    <row r="104" spans="1:3" x14ac:dyDescent="0.3">
      <c r="A104" s="161">
        <v>4</v>
      </c>
      <c r="B104" s="128" t="s">
        <v>299</v>
      </c>
      <c r="C104" s="161">
        <v>49</v>
      </c>
    </row>
    <row r="105" spans="1:3" x14ac:dyDescent="0.3">
      <c r="A105" s="161">
        <v>5</v>
      </c>
      <c r="B105" s="128" t="s">
        <v>127</v>
      </c>
      <c r="C105" s="161">
        <v>25</v>
      </c>
    </row>
    <row r="106" spans="1:3" x14ac:dyDescent="0.3">
      <c r="A106" s="161">
        <v>6</v>
      </c>
      <c r="B106" s="128" t="s">
        <v>204</v>
      </c>
      <c r="C106" s="161">
        <v>18</v>
      </c>
    </row>
    <row r="107" spans="1:3" x14ac:dyDescent="0.3">
      <c r="A107" s="161">
        <v>7</v>
      </c>
      <c r="B107" s="128" t="s">
        <v>168</v>
      </c>
      <c r="C107" s="161">
        <v>16</v>
      </c>
    </row>
    <row r="108" spans="1:3" x14ac:dyDescent="0.3">
      <c r="A108" s="161">
        <v>8</v>
      </c>
      <c r="B108" s="128" t="s">
        <v>377</v>
      </c>
      <c r="C108" s="161">
        <v>16</v>
      </c>
    </row>
    <row r="109" spans="1:3" x14ac:dyDescent="0.3">
      <c r="A109" s="161">
        <v>9</v>
      </c>
      <c r="B109" s="128" t="s">
        <v>462</v>
      </c>
      <c r="C109" s="161">
        <v>14</v>
      </c>
    </row>
    <row r="110" spans="1:3" x14ac:dyDescent="0.3">
      <c r="A110" s="161">
        <v>10</v>
      </c>
      <c r="B110" s="128" t="s">
        <v>101</v>
      </c>
      <c r="C110" s="161">
        <v>13</v>
      </c>
    </row>
    <row r="111" spans="1:3" x14ac:dyDescent="0.3">
      <c r="A111" s="161">
        <v>11</v>
      </c>
      <c r="B111" s="128" t="s">
        <v>203</v>
      </c>
      <c r="C111" s="161">
        <v>13</v>
      </c>
    </row>
    <row r="112" spans="1:3" x14ac:dyDescent="0.3">
      <c r="A112" s="161">
        <v>12</v>
      </c>
      <c r="B112" s="128" t="s">
        <v>493</v>
      </c>
      <c r="C112" s="161">
        <v>8</v>
      </c>
    </row>
    <row r="113" spans="1:3" s="120" customFormat="1" ht="34.950000000000003" customHeight="1" x14ac:dyDescent="0.35">
      <c r="A113" s="420" t="s">
        <v>171</v>
      </c>
      <c r="B113" s="421"/>
      <c r="C113" s="422"/>
    </row>
    <row r="114" spans="1:3" ht="19.2" customHeight="1" x14ac:dyDescent="0.3">
      <c r="A114" s="161">
        <v>1</v>
      </c>
      <c r="B114" s="128" t="s">
        <v>99</v>
      </c>
      <c r="C114" s="161">
        <v>551</v>
      </c>
    </row>
    <row r="115" spans="1:3" ht="19.2" customHeight="1" x14ac:dyDescent="0.3">
      <c r="A115" s="161">
        <v>2</v>
      </c>
      <c r="B115" s="128" t="s">
        <v>103</v>
      </c>
      <c r="C115" s="161">
        <v>99</v>
      </c>
    </row>
    <row r="116" spans="1:3" ht="19.2" customHeight="1" x14ac:dyDescent="0.3">
      <c r="A116" s="161">
        <v>3</v>
      </c>
      <c r="B116" s="128" t="s">
        <v>112</v>
      </c>
      <c r="C116" s="161">
        <v>64</v>
      </c>
    </row>
    <row r="117" spans="1:3" ht="19.2" customHeight="1" x14ac:dyDescent="0.3">
      <c r="A117" s="161">
        <v>4</v>
      </c>
      <c r="B117" s="128" t="s">
        <v>131</v>
      </c>
      <c r="C117" s="161">
        <v>54</v>
      </c>
    </row>
    <row r="118" spans="1:3" ht="19.2" customHeight="1" x14ac:dyDescent="0.3">
      <c r="A118" s="161">
        <v>5</v>
      </c>
      <c r="B118" s="128" t="s">
        <v>125</v>
      </c>
      <c r="C118" s="161">
        <v>35</v>
      </c>
    </row>
    <row r="119" spans="1:3" ht="19.2" customHeight="1" x14ac:dyDescent="0.3">
      <c r="A119" s="161">
        <v>6</v>
      </c>
      <c r="B119" s="128" t="s">
        <v>114</v>
      </c>
      <c r="C119" s="161">
        <v>35</v>
      </c>
    </row>
    <row r="120" spans="1:3" ht="19.2" customHeight="1" x14ac:dyDescent="0.3">
      <c r="A120" s="161">
        <v>7</v>
      </c>
      <c r="B120" s="128" t="s">
        <v>119</v>
      </c>
      <c r="C120" s="161">
        <v>33</v>
      </c>
    </row>
    <row r="121" spans="1:3" ht="19.2" customHeight="1" x14ac:dyDescent="0.3">
      <c r="A121" s="161">
        <v>8</v>
      </c>
      <c r="B121" s="128" t="s">
        <v>110</v>
      </c>
      <c r="C121" s="161">
        <v>22</v>
      </c>
    </row>
    <row r="122" spans="1:3" ht="19.2" customHeight="1" x14ac:dyDescent="0.3">
      <c r="A122" s="161">
        <v>9</v>
      </c>
      <c r="B122" s="128" t="s">
        <v>130</v>
      </c>
      <c r="C122" s="161">
        <v>20</v>
      </c>
    </row>
    <row r="123" spans="1:3" ht="19.2" customHeight="1" x14ac:dyDescent="0.3">
      <c r="A123" s="161">
        <v>10</v>
      </c>
      <c r="B123" s="128" t="s">
        <v>115</v>
      </c>
      <c r="C123" s="161">
        <v>16</v>
      </c>
    </row>
    <row r="124" spans="1:3" ht="19.2" customHeight="1" x14ac:dyDescent="0.3">
      <c r="A124" s="161">
        <v>11</v>
      </c>
      <c r="B124" s="128" t="s">
        <v>206</v>
      </c>
      <c r="C124" s="161">
        <v>16</v>
      </c>
    </row>
    <row r="125" spans="1:3" ht="19.2" customHeight="1" x14ac:dyDescent="0.3">
      <c r="A125" s="161">
        <v>12</v>
      </c>
      <c r="B125" s="128" t="s">
        <v>134</v>
      </c>
      <c r="C125" s="161">
        <v>15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B3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8" t="s">
        <v>512</v>
      </c>
      <c r="C1" s="348"/>
      <c r="D1" s="348"/>
    </row>
    <row r="2" spans="1:6" ht="20.25" customHeight="1" x14ac:dyDescent="0.3">
      <c r="B2" s="348" t="s">
        <v>91</v>
      </c>
      <c r="C2" s="348"/>
      <c r="D2" s="348"/>
    </row>
    <row r="4" spans="1:6" s="109" customFormat="1" ht="66" customHeight="1" x14ac:dyDescent="0.3">
      <c r="A4" s="252"/>
      <c r="B4" s="250" t="s">
        <v>92</v>
      </c>
      <c r="C4" s="251" t="s">
        <v>316</v>
      </c>
      <c r="D4" s="249" t="s">
        <v>317</v>
      </c>
    </row>
    <row r="5" spans="1:6" x14ac:dyDescent="0.3">
      <c r="A5" s="110">
        <v>1</v>
      </c>
      <c r="B5" s="111" t="s">
        <v>99</v>
      </c>
      <c r="C5" s="134">
        <v>256</v>
      </c>
      <c r="D5" s="279">
        <v>46.460980036297642</v>
      </c>
      <c r="F5" s="130"/>
    </row>
    <row r="6" spans="1:6" x14ac:dyDescent="0.3">
      <c r="A6" s="110">
        <v>2</v>
      </c>
      <c r="B6" s="111" t="s">
        <v>105</v>
      </c>
      <c r="C6" s="134">
        <v>198</v>
      </c>
      <c r="D6" s="279">
        <v>97.058823529411768</v>
      </c>
      <c r="F6" s="130"/>
    </row>
    <row r="7" spans="1:6" x14ac:dyDescent="0.3">
      <c r="A7" s="110">
        <v>3</v>
      </c>
      <c r="B7" s="111" t="s">
        <v>198</v>
      </c>
      <c r="C7" s="134">
        <v>197</v>
      </c>
      <c r="D7" s="279">
        <v>64.379084967320267</v>
      </c>
      <c r="F7" s="130"/>
    </row>
    <row r="8" spans="1:6" s="112" customFormat="1" x14ac:dyDescent="0.3">
      <c r="A8" s="110">
        <v>4</v>
      </c>
      <c r="B8" s="111" t="s">
        <v>102</v>
      </c>
      <c r="C8" s="134">
        <v>159</v>
      </c>
      <c r="D8" s="279">
        <v>90.340909090909093</v>
      </c>
      <c r="F8" s="130"/>
    </row>
    <row r="9" spans="1:6" s="112" customFormat="1" ht="31.2" x14ac:dyDescent="0.3">
      <c r="A9" s="110">
        <v>5</v>
      </c>
      <c r="B9" s="111" t="s">
        <v>288</v>
      </c>
      <c r="C9" s="134">
        <v>134</v>
      </c>
      <c r="D9" s="279">
        <v>47.857142857142861</v>
      </c>
      <c r="F9" s="130"/>
    </row>
    <row r="10" spans="1:6" s="112" customFormat="1" x14ac:dyDescent="0.3">
      <c r="A10" s="110">
        <v>6</v>
      </c>
      <c r="B10" s="111" t="s">
        <v>100</v>
      </c>
      <c r="C10" s="134">
        <v>99</v>
      </c>
      <c r="D10" s="279">
        <v>99</v>
      </c>
      <c r="F10" s="130"/>
    </row>
    <row r="11" spans="1:6" s="112" customFormat="1" x14ac:dyDescent="0.3">
      <c r="A11" s="110">
        <v>7</v>
      </c>
      <c r="B11" s="111" t="s">
        <v>103</v>
      </c>
      <c r="C11" s="134">
        <v>99</v>
      </c>
      <c r="D11" s="279">
        <v>100</v>
      </c>
      <c r="F11" s="130"/>
    </row>
    <row r="12" spans="1:6" s="112" customFormat="1" ht="78" x14ac:dyDescent="0.3">
      <c r="A12" s="110">
        <v>8</v>
      </c>
      <c r="B12" s="111" t="s">
        <v>356</v>
      </c>
      <c r="C12" s="134">
        <v>96</v>
      </c>
      <c r="D12" s="279">
        <v>98.969072164948457</v>
      </c>
      <c r="F12" s="130"/>
    </row>
    <row r="13" spans="1:6" s="112" customFormat="1" x14ac:dyDescent="0.3">
      <c r="A13" s="110">
        <v>9</v>
      </c>
      <c r="B13" s="111" t="s">
        <v>287</v>
      </c>
      <c r="C13" s="134">
        <v>90</v>
      </c>
      <c r="D13" s="279">
        <v>86.538461538461547</v>
      </c>
      <c r="F13" s="130"/>
    </row>
    <row r="14" spans="1:6" s="112" customFormat="1" ht="31.2" x14ac:dyDescent="0.3">
      <c r="A14" s="110">
        <v>10</v>
      </c>
      <c r="B14" s="111" t="s">
        <v>318</v>
      </c>
      <c r="C14" s="134">
        <v>82</v>
      </c>
      <c r="D14" s="279">
        <v>73.873873873873876</v>
      </c>
      <c r="F14" s="130"/>
    </row>
    <row r="15" spans="1:6" s="112" customFormat="1" x14ac:dyDescent="0.3">
      <c r="A15" s="110">
        <v>11</v>
      </c>
      <c r="B15" s="111" t="s">
        <v>108</v>
      </c>
      <c r="C15" s="134">
        <v>64</v>
      </c>
      <c r="D15" s="279">
        <v>100</v>
      </c>
      <c r="F15" s="130"/>
    </row>
    <row r="16" spans="1:6" s="112" customFormat="1" x14ac:dyDescent="0.3">
      <c r="A16" s="110">
        <v>12</v>
      </c>
      <c r="B16" s="111" t="s">
        <v>139</v>
      </c>
      <c r="C16" s="134">
        <v>58</v>
      </c>
      <c r="D16" s="279">
        <v>98.305084745762713</v>
      </c>
      <c r="F16" s="130"/>
    </row>
    <row r="17" spans="1:6" s="112" customFormat="1" x14ac:dyDescent="0.3">
      <c r="A17" s="110">
        <v>13</v>
      </c>
      <c r="B17" s="111" t="s">
        <v>106</v>
      </c>
      <c r="C17" s="134">
        <v>49</v>
      </c>
      <c r="D17" s="279">
        <v>80.327868852459019</v>
      </c>
      <c r="F17" s="130"/>
    </row>
    <row r="18" spans="1:6" s="112" customFormat="1" x14ac:dyDescent="0.3">
      <c r="A18" s="110">
        <v>14</v>
      </c>
      <c r="B18" s="111" t="s">
        <v>355</v>
      </c>
      <c r="C18" s="134">
        <v>47</v>
      </c>
      <c r="D18" s="279">
        <v>92.156862745098039</v>
      </c>
      <c r="F18" s="130"/>
    </row>
    <row r="19" spans="1:6" s="112" customFormat="1" x14ac:dyDescent="0.3">
      <c r="A19" s="110">
        <v>15</v>
      </c>
      <c r="B19" s="111" t="s">
        <v>122</v>
      </c>
      <c r="C19" s="134">
        <v>43</v>
      </c>
      <c r="D19" s="279">
        <v>100</v>
      </c>
      <c r="F19" s="130"/>
    </row>
    <row r="20" spans="1:6" s="112" customFormat="1" x14ac:dyDescent="0.3">
      <c r="A20" s="110">
        <v>16</v>
      </c>
      <c r="B20" s="111" t="s">
        <v>156</v>
      </c>
      <c r="C20" s="134">
        <v>41</v>
      </c>
      <c r="D20" s="279">
        <v>97.61904761904762</v>
      </c>
      <c r="F20" s="130"/>
    </row>
    <row r="21" spans="1:6" s="112" customFormat="1" x14ac:dyDescent="0.3">
      <c r="A21" s="110">
        <v>17</v>
      </c>
      <c r="B21" s="111" t="s">
        <v>113</v>
      </c>
      <c r="C21" s="134">
        <v>40</v>
      </c>
      <c r="D21" s="279">
        <v>80</v>
      </c>
      <c r="F21" s="130"/>
    </row>
    <row r="22" spans="1:6" s="112" customFormat="1" x14ac:dyDescent="0.3">
      <c r="A22" s="110">
        <v>18</v>
      </c>
      <c r="B22" s="111" t="s">
        <v>120</v>
      </c>
      <c r="C22" s="134">
        <v>38</v>
      </c>
      <c r="D22" s="279">
        <v>97.435897435897431</v>
      </c>
      <c r="F22" s="130"/>
    </row>
    <row r="23" spans="1:6" s="112" customFormat="1" x14ac:dyDescent="0.3">
      <c r="A23" s="110">
        <v>19</v>
      </c>
      <c r="B23" s="111" t="s">
        <v>132</v>
      </c>
      <c r="C23" s="134">
        <v>36</v>
      </c>
      <c r="D23" s="279">
        <v>94.73684210526315</v>
      </c>
      <c r="F23" s="130"/>
    </row>
    <row r="24" spans="1:6" s="112" customFormat="1" x14ac:dyDescent="0.3">
      <c r="A24" s="110">
        <v>20</v>
      </c>
      <c r="B24" s="111" t="s">
        <v>124</v>
      </c>
      <c r="C24" s="134">
        <v>36</v>
      </c>
      <c r="D24" s="279">
        <v>81.818181818181827</v>
      </c>
      <c r="F24" s="130"/>
    </row>
    <row r="25" spans="1:6" s="112" customFormat="1" x14ac:dyDescent="0.3">
      <c r="A25" s="110">
        <v>21</v>
      </c>
      <c r="B25" s="111" t="s">
        <v>125</v>
      </c>
      <c r="C25" s="134">
        <v>35</v>
      </c>
      <c r="D25" s="279">
        <v>100</v>
      </c>
      <c r="F25" s="130"/>
    </row>
    <row r="26" spans="1:6" s="112" customFormat="1" x14ac:dyDescent="0.3">
      <c r="A26" s="110">
        <v>22</v>
      </c>
      <c r="B26" s="111" t="s">
        <v>114</v>
      </c>
      <c r="C26" s="134">
        <v>32</v>
      </c>
      <c r="D26" s="279">
        <v>91.428571428571431</v>
      </c>
      <c r="F26" s="130"/>
    </row>
    <row r="27" spans="1:6" s="112" customFormat="1" x14ac:dyDescent="0.3">
      <c r="A27" s="110">
        <v>23</v>
      </c>
      <c r="B27" s="111" t="s">
        <v>275</v>
      </c>
      <c r="C27" s="134">
        <v>30</v>
      </c>
      <c r="D27" s="279">
        <v>65.217391304347828</v>
      </c>
      <c r="F27" s="130"/>
    </row>
    <row r="28" spans="1:6" s="112" customFormat="1" x14ac:dyDescent="0.3">
      <c r="A28" s="110">
        <v>24</v>
      </c>
      <c r="B28" s="111" t="s">
        <v>131</v>
      </c>
      <c r="C28" s="134">
        <v>29</v>
      </c>
      <c r="D28" s="279">
        <v>53.703703703703709</v>
      </c>
      <c r="F28" s="130"/>
    </row>
    <row r="29" spans="1:6" s="112" customFormat="1" x14ac:dyDescent="0.3">
      <c r="A29" s="110">
        <v>25</v>
      </c>
      <c r="B29" s="111" t="s">
        <v>212</v>
      </c>
      <c r="C29" s="134">
        <v>27</v>
      </c>
      <c r="D29" s="279">
        <v>87.096774193548384</v>
      </c>
      <c r="F29" s="130"/>
    </row>
    <row r="30" spans="1:6" s="112" customFormat="1" x14ac:dyDescent="0.3">
      <c r="A30" s="110">
        <v>26</v>
      </c>
      <c r="B30" s="111" t="s">
        <v>153</v>
      </c>
      <c r="C30" s="134">
        <v>27</v>
      </c>
      <c r="D30" s="279">
        <v>96.428571428571431</v>
      </c>
      <c r="F30" s="130"/>
    </row>
    <row r="31" spans="1:6" s="112" customFormat="1" x14ac:dyDescent="0.3">
      <c r="A31" s="110">
        <v>27</v>
      </c>
      <c r="B31" s="111" t="s">
        <v>117</v>
      </c>
      <c r="C31" s="134">
        <v>27</v>
      </c>
      <c r="D31" s="279">
        <v>93.103448275862064</v>
      </c>
      <c r="F31" s="130"/>
    </row>
    <row r="32" spans="1:6" s="112" customFormat="1" x14ac:dyDescent="0.3">
      <c r="A32" s="110">
        <v>28</v>
      </c>
      <c r="B32" s="111" t="s">
        <v>119</v>
      </c>
      <c r="C32" s="134">
        <v>24</v>
      </c>
      <c r="D32" s="279">
        <v>72.727272727272734</v>
      </c>
      <c r="F32" s="130"/>
    </row>
    <row r="33" spans="1:6" s="112" customFormat="1" x14ac:dyDescent="0.3">
      <c r="A33" s="110">
        <v>29</v>
      </c>
      <c r="B33" s="111" t="s">
        <v>141</v>
      </c>
      <c r="C33" s="134">
        <v>22</v>
      </c>
      <c r="D33" s="279">
        <v>52.380952380952387</v>
      </c>
      <c r="F33" s="130"/>
    </row>
    <row r="34" spans="1:6" s="112" customFormat="1" x14ac:dyDescent="0.3">
      <c r="A34" s="110">
        <v>30</v>
      </c>
      <c r="B34" s="111" t="s">
        <v>188</v>
      </c>
      <c r="C34" s="134">
        <v>21</v>
      </c>
      <c r="D34" s="279">
        <v>95.454545454545453</v>
      </c>
      <c r="F34" s="130"/>
    </row>
    <row r="35" spans="1:6" s="112" customFormat="1" x14ac:dyDescent="0.3">
      <c r="A35" s="110">
        <v>31</v>
      </c>
      <c r="B35" s="113" t="s">
        <v>123</v>
      </c>
      <c r="C35" s="134">
        <v>21</v>
      </c>
      <c r="D35" s="279">
        <v>95.454545454545453</v>
      </c>
      <c r="F35" s="130"/>
    </row>
    <row r="36" spans="1:6" s="112" customFormat="1" x14ac:dyDescent="0.3">
      <c r="A36" s="110">
        <v>32</v>
      </c>
      <c r="B36" s="111" t="s">
        <v>178</v>
      </c>
      <c r="C36" s="134">
        <v>20</v>
      </c>
      <c r="D36" s="279">
        <v>100</v>
      </c>
      <c r="F36" s="130"/>
    </row>
    <row r="37" spans="1:6" s="112" customFormat="1" ht="31.2" x14ac:dyDescent="0.3">
      <c r="A37" s="110">
        <v>33</v>
      </c>
      <c r="B37" s="111" t="s">
        <v>384</v>
      </c>
      <c r="C37" s="134">
        <v>20</v>
      </c>
      <c r="D37" s="279">
        <v>95.238095238095227</v>
      </c>
      <c r="F37" s="130"/>
    </row>
    <row r="38" spans="1:6" s="112" customFormat="1" x14ac:dyDescent="0.3">
      <c r="A38" s="110">
        <v>34</v>
      </c>
      <c r="B38" s="111" t="s">
        <v>154</v>
      </c>
      <c r="C38" s="134">
        <v>19</v>
      </c>
      <c r="D38" s="279">
        <v>100</v>
      </c>
      <c r="F38" s="130"/>
    </row>
    <row r="39" spans="1:6" s="112" customFormat="1" x14ac:dyDescent="0.3">
      <c r="A39" s="110">
        <v>35</v>
      </c>
      <c r="B39" s="111" t="s">
        <v>133</v>
      </c>
      <c r="C39" s="134">
        <v>19</v>
      </c>
      <c r="D39" s="279">
        <v>73.076923076923066</v>
      </c>
      <c r="F39" s="130"/>
    </row>
    <row r="40" spans="1:6" s="112" customFormat="1" x14ac:dyDescent="0.3">
      <c r="A40" s="110">
        <v>36</v>
      </c>
      <c r="B40" s="111" t="s">
        <v>149</v>
      </c>
      <c r="C40" s="134">
        <v>17</v>
      </c>
      <c r="D40" s="279">
        <v>100</v>
      </c>
      <c r="F40" s="130"/>
    </row>
    <row r="41" spans="1:6" ht="31.2" x14ac:dyDescent="0.3">
      <c r="A41" s="110">
        <v>37</v>
      </c>
      <c r="B41" s="114" t="s">
        <v>185</v>
      </c>
      <c r="C41" s="115">
        <v>15</v>
      </c>
      <c r="D41" s="280">
        <v>53.571428571428569</v>
      </c>
      <c r="F41" s="130"/>
    </row>
    <row r="42" spans="1:6" x14ac:dyDescent="0.3">
      <c r="A42" s="110">
        <v>38</v>
      </c>
      <c r="B42" s="116" t="s">
        <v>151</v>
      </c>
      <c r="C42" s="115">
        <v>15</v>
      </c>
      <c r="D42" s="280">
        <v>93.75</v>
      </c>
      <c r="F42" s="130"/>
    </row>
    <row r="43" spans="1:6" x14ac:dyDescent="0.3">
      <c r="A43" s="110">
        <v>39</v>
      </c>
      <c r="B43" s="111" t="s">
        <v>162</v>
      </c>
      <c r="C43" s="115">
        <v>15</v>
      </c>
      <c r="D43" s="280">
        <v>100</v>
      </c>
      <c r="F43" s="130"/>
    </row>
    <row r="44" spans="1:6" x14ac:dyDescent="0.3">
      <c r="A44" s="110">
        <v>40</v>
      </c>
      <c r="B44" s="111" t="s">
        <v>130</v>
      </c>
      <c r="C44" s="115">
        <v>15</v>
      </c>
      <c r="D44" s="280">
        <v>75</v>
      </c>
      <c r="F44" s="130"/>
    </row>
    <row r="45" spans="1:6" x14ac:dyDescent="0.3">
      <c r="A45" s="110">
        <v>41</v>
      </c>
      <c r="B45" s="111" t="s">
        <v>206</v>
      </c>
      <c r="C45" s="115">
        <v>15</v>
      </c>
      <c r="D45" s="280">
        <v>93.75</v>
      </c>
      <c r="F45" s="130"/>
    </row>
    <row r="46" spans="1:6" x14ac:dyDescent="0.3">
      <c r="A46" s="110">
        <v>42</v>
      </c>
      <c r="B46" s="111" t="s">
        <v>303</v>
      </c>
      <c r="C46" s="115">
        <v>14</v>
      </c>
      <c r="D46" s="280">
        <v>77.777777777777786</v>
      </c>
      <c r="F46" s="130"/>
    </row>
    <row r="47" spans="1:6" x14ac:dyDescent="0.3">
      <c r="A47" s="110">
        <v>43</v>
      </c>
      <c r="B47" s="117" t="s">
        <v>144</v>
      </c>
      <c r="C47" s="115">
        <v>14</v>
      </c>
      <c r="D47" s="280">
        <v>73.68421052631578</v>
      </c>
      <c r="F47" s="130"/>
    </row>
    <row r="48" spans="1:6" x14ac:dyDescent="0.3">
      <c r="A48" s="110">
        <v>44</v>
      </c>
      <c r="B48" s="117" t="s">
        <v>159</v>
      </c>
      <c r="C48" s="115">
        <v>14</v>
      </c>
      <c r="D48" s="280">
        <v>22.950819672131146</v>
      </c>
      <c r="F48" s="130"/>
    </row>
    <row r="49" spans="1:6" x14ac:dyDescent="0.3">
      <c r="A49" s="110">
        <v>45</v>
      </c>
      <c r="B49" s="117" t="s">
        <v>186</v>
      </c>
      <c r="C49" s="115">
        <v>13</v>
      </c>
      <c r="D49" s="280">
        <v>68.421052631578945</v>
      </c>
      <c r="F49" s="130"/>
    </row>
    <row r="50" spans="1:6" x14ac:dyDescent="0.3">
      <c r="A50" s="110">
        <v>46</v>
      </c>
      <c r="B50" s="117" t="s">
        <v>403</v>
      </c>
      <c r="C50" s="115">
        <v>13</v>
      </c>
      <c r="D50" s="280">
        <v>92.857142857142861</v>
      </c>
      <c r="F50" s="130"/>
    </row>
    <row r="51" spans="1:6" x14ac:dyDescent="0.3">
      <c r="A51" s="110">
        <v>47</v>
      </c>
      <c r="B51" s="117" t="s">
        <v>190</v>
      </c>
      <c r="C51" s="115">
        <v>13</v>
      </c>
      <c r="D51" s="280">
        <v>72.222222222222214</v>
      </c>
      <c r="F51" s="130"/>
    </row>
    <row r="52" spans="1:6" x14ac:dyDescent="0.3">
      <c r="A52" s="110">
        <v>48</v>
      </c>
      <c r="B52" s="117" t="s">
        <v>195</v>
      </c>
      <c r="C52" s="115">
        <v>13</v>
      </c>
      <c r="D52" s="280">
        <v>100</v>
      </c>
      <c r="F52" s="130"/>
    </row>
    <row r="53" spans="1:6" x14ac:dyDescent="0.3">
      <c r="A53" s="110">
        <v>49</v>
      </c>
      <c r="B53" s="117" t="s">
        <v>107</v>
      </c>
      <c r="C53" s="115">
        <v>13</v>
      </c>
      <c r="D53" s="280">
        <v>14.772727272727273</v>
      </c>
      <c r="F53" s="130"/>
    </row>
    <row r="54" spans="1:6" x14ac:dyDescent="0.3">
      <c r="A54" s="110">
        <v>50</v>
      </c>
      <c r="B54" s="116" t="s">
        <v>127</v>
      </c>
      <c r="C54" s="115">
        <v>13</v>
      </c>
      <c r="D54" s="280">
        <v>52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2" sqref="B2:D2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8" t="s">
        <v>513</v>
      </c>
      <c r="C1" s="348"/>
      <c r="D1" s="348"/>
    </row>
    <row r="2" spans="1:6" ht="20.25" customHeight="1" x14ac:dyDescent="0.3">
      <c r="B2" s="348" t="s">
        <v>91</v>
      </c>
      <c r="C2" s="348"/>
      <c r="D2" s="348"/>
    </row>
    <row r="4" spans="1:6" s="109" customFormat="1" ht="66" customHeight="1" x14ac:dyDescent="0.3">
      <c r="A4" s="252"/>
      <c r="B4" s="250" t="s">
        <v>92</v>
      </c>
      <c r="C4" s="251" t="s">
        <v>322</v>
      </c>
      <c r="D4" s="249" t="s">
        <v>317</v>
      </c>
    </row>
    <row r="5" spans="1:6" ht="46.8" x14ac:dyDescent="0.3">
      <c r="A5" s="110">
        <v>1</v>
      </c>
      <c r="B5" s="111" t="s">
        <v>357</v>
      </c>
      <c r="C5" s="134">
        <v>1162</v>
      </c>
      <c r="D5" s="279">
        <v>100</v>
      </c>
      <c r="F5" s="130"/>
    </row>
    <row r="6" spans="1:6" x14ac:dyDescent="0.3">
      <c r="A6" s="110">
        <v>2</v>
      </c>
      <c r="B6" s="111" t="s">
        <v>109</v>
      </c>
      <c r="C6" s="134">
        <v>673</v>
      </c>
      <c r="D6" s="279">
        <v>100</v>
      </c>
      <c r="F6" s="130"/>
    </row>
    <row r="7" spans="1:6" x14ac:dyDescent="0.3">
      <c r="A7" s="110">
        <v>3</v>
      </c>
      <c r="B7" s="111" t="s">
        <v>98</v>
      </c>
      <c r="C7" s="134">
        <v>614</v>
      </c>
      <c r="D7" s="279">
        <v>99.675324675324674</v>
      </c>
      <c r="F7" s="130"/>
    </row>
    <row r="8" spans="1:6" s="112" customFormat="1" x14ac:dyDescent="0.3">
      <c r="A8" s="110">
        <v>4</v>
      </c>
      <c r="B8" s="111" t="s">
        <v>99</v>
      </c>
      <c r="C8" s="134">
        <v>295</v>
      </c>
      <c r="D8" s="279">
        <v>53.539019963702358</v>
      </c>
      <c r="F8" s="130"/>
    </row>
    <row r="9" spans="1:6" s="112" customFormat="1" ht="31.2" x14ac:dyDescent="0.3">
      <c r="A9" s="110">
        <v>5</v>
      </c>
      <c r="B9" s="111" t="s">
        <v>288</v>
      </c>
      <c r="C9" s="134">
        <v>146</v>
      </c>
      <c r="D9" s="279">
        <v>52.142857142857146</v>
      </c>
      <c r="F9" s="130"/>
    </row>
    <row r="10" spans="1:6" s="112" customFormat="1" x14ac:dyDescent="0.3">
      <c r="A10" s="110">
        <v>6</v>
      </c>
      <c r="B10" s="111" t="s">
        <v>198</v>
      </c>
      <c r="C10" s="134">
        <v>109</v>
      </c>
      <c r="D10" s="279">
        <v>35.62091503267974</v>
      </c>
      <c r="F10" s="130"/>
    </row>
    <row r="11" spans="1:6" s="112" customFormat="1" x14ac:dyDescent="0.3">
      <c r="A11" s="110">
        <v>7</v>
      </c>
      <c r="B11" s="111" t="s">
        <v>107</v>
      </c>
      <c r="C11" s="134">
        <v>75</v>
      </c>
      <c r="D11" s="279">
        <v>85.227272727272734</v>
      </c>
      <c r="F11" s="130"/>
    </row>
    <row r="12" spans="1:6" s="112" customFormat="1" x14ac:dyDescent="0.3">
      <c r="A12" s="110">
        <v>8</v>
      </c>
      <c r="B12" s="111" t="s">
        <v>300</v>
      </c>
      <c r="C12" s="134">
        <v>74</v>
      </c>
      <c r="D12" s="279">
        <v>100</v>
      </c>
      <c r="F12" s="130"/>
    </row>
    <row r="13" spans="1:6" s="112" customFormat="1" x14ac:dyDescent="0.3">
      <c r="A13" s="110">
        <v>9</v>
      </c>
      <c r="B13" s="111" t="s">
        <v>187</v>
      </c>
      <c r="C13" s="134">
        <v>55</v>
      </c>
      <c r="D13" s="279">
        <v>96.491228070175438</v>
      </c>
      <c r="F13" s="130"/>
    </row>
    <row r="14" spans="1:6" s="112" customFormat="1" x14ac:dyDescent="0.3">
      <c r="A14" s="110">
        <v>10</v>
      </c>
      <c r="B14" s="111" t="s">
        <v>112</v>
      </c>
      <c r="C14" s="134">
        <v>55</v>
      </c>
      <c r="D14" s="279">
        <v>85.9375</v>
      </c>
      <c r="F14" s="130"/>
    </row>
    <row r="15" spans="1:6" s="112" customFormat="1" x14ac:dyDescent="0.3">
      <c r="A15" s="110">
        <v>11</v>
      </c>
      <c r="B15" s="111" t="s">
        <v>299</v>
      </c>
      <c r="C15" s="134">
        <v>49</v>
      </c>
      <c r="D15" s="279">
        <v>100</v>
      </c>
      <c r="F15" s="130"/>
    </row>
    <row r="16" spans="1:6" s="112" customFormat="1" x14ac:dyDescent="0.3">
      <c r="A16" s="110">
        <v>12</v>
      </c>
      <c r="B16" s="111" t="s">
        <v>111</v>
      </c>
      <c r="C16" s="134">
        <v>48</v>
      </c>
      <c r="D16" s="279">
        <v>100</v>
      </c>
      <c r="F16" s="130"/>
    </row>
    <row r="17" spans="1:6" s="112" customFormat="1" x14ac:dyDescent="0.3">
      <c r="A17" s="110">
        <v>13</v>
      </c>
      <c r="B17" s="111" t="s">
        <v>159</v>
      </c>
      <c r="C17" s="134">
        <v>47</v>
      </c>
      <c r="D17" s="279">
        <v>77.049180327868854</v>
      </c>
      <c r="F17" s="130"/>
    </row>
    <row r="18" spans="1:6" s="112" customFormat="1" x14ac:dyDescent="0.3">
      <c r="A18" s="110">
        <v>14</v>
      </c>
      <c r="B18" s="111" t="s">
        <v>148</v>
      </c>
      <c r="C18" s="134">
        <v>37</v>
      </c>
      <c r="D18" s="279">
        <v>100</v>
      </c>
      <c r="F18" s="130"/>
    </row>
    <row r="19" spans="1:6" s="112" customFormat="1" ht="31.2" x14ac:dyDescent="0.3">
      <c r="A19" s="110">
        <v>15</v>
      </c>
      <c r="B19" s="111" t="s">
        <v>318</v>
      </c>
      <c r="C19" s="134">
        <v>29</v>
      </c>
      <c r="D19" s="279">
        <v>26.126126126126124</v>
      </c>
      <c r="F19" s="130"/>
    </row>
    <row r="20" spans="1:6" s="112" customFormat="1" ht="31.2" x14ac:dyDescent="0.3">
      <c r="A20" s="110">
        <v>16</v>
      </c>
      <c r="B20" s="111" t="s">
        <v>202</v>
      </c>
      <c r="C20" s="134">
        <v>28</v>
      </c>
      <c r="D20" s="279">
        <v>100</v>
      </c>
      <c r="F20" s="130"/>
    </row>
    <row r="21" spans="1:6" s="112" customFormat="1" x14ac:dyDescent="0.3">
      <c r="A21" s="110">
        <v>17</v>
      </c>
      <c r="B21" s="111" t="s">
        <v>131</v>
      </c>
      <c r="C21" s="134">
        <v>25</v>
      </c>
      <c r="D21" s="279">
        <v>46.296296296296298</v>
      </c>
      <c r="F21" s="130"/>
    </row>
    <row r="22" spans="1:6" s="112" customFormat="1" x14ac:dyDescent="0.3">
      <c r="A22" s="110">
        <v>18</v>
      </c>
      <c r="B22" s="111" t="s">
        <v>373</v>
      </c>
      <c r="C22" s="134">
        <v>24</v>
      </c>
      <c r="D22" s="279">
        <v>88.888888888888886</v>
      </c>
      <c r="F22" s="130"/>
    </row>
    <row r="23" spans="1:6" s="112" customFormat="1" x14ac:dyDescent="0.3">
      <c r="A23" s="110">
        <v>19</v>
      </c>
      <c r="B23" s="111" t="s">
        <v>110</v>
      </c>
      <c r="C23" s="134">
        <v>21</v>
      </c>
      <c r="D23" s="279">
        <v>95.454545454545453</v>
      </c>
      <c r="F23" s="130"/>
    </row>
    <row r="24" spans="1:6" s="112" customFormat="1" x14ac:dyDescent="0.3">
      <c r="A24" s="110">
        <v>20</v>
      </c>
      <c r="B24" s="111" t="s">
        <v>141</v>
      </c>
      <c r="C24" s="134">
        <v>20</v>
      </c>
      <c r="D24" s="279">
        <v>47.619047619047613</v>
      </c>
      <c r="F24" s="130"/>
    </row>
    <row r="25" spans="1:6" s="112" customFormat="1" x14ac:dyDescent="0.3">
      <c r="A25" s="110">
        <v>21</v>
      </c>
      <c r="B25" s="111" t="s">
        <v>102</v>
      </c>
      <c r="C25" s="134">
        <v>17</v>
      </c>
      <c r="D25" s="279">
        <v>9.6590909090909083</v>
      </c>
      <c r="F25" s="130"/>
    </row>
    <row r="26" spans="1:6" s="112" customFormat="1" x14ac:dyDescent="0.3">
      <c r="A26" s="110">
        <v>22</v>
      </c>
      <c r="B26" s="111" t="s">
        <v>197</v>
      </c>
      <c r="C26" s="134">
        <v>17</v>
      </c>
      <c r="D26" s="279">
        <v>100</v>
      </c>
      <c r="F26" s="130"/>
    </row>
    <row r="27" spans="1:6" s="112" customFormat="1" ht="31.2" x14ac:dyDescent="0.3">
      <c r="A27" s="110">
        <v>23</v>
      </c>
      <c r="B27" s="111" t="s">
        <v>129</v>
      </c>
      <c r="C27" s="134">
        <v>17</v>
      </c>
      <c r="D27" s="279">
        <v>94.444444444444443</v>
      </c>
      <c r="F27" s="130"/>
    </row>
    <row r="28" spans="1:6" s="112" customFormat="1" x14ac:dyDescent="0.3">
      <c r="A28" s="110">
        <v>24</v>
      </c>
      <c r="B28" s="111" t="s">
        <v>147</v>
      </c>
      <c r="C28" s="134">
        <v>16</v>
      </c>
      <c r="D28" s="279">
        <v>100</v>
      </c>
      <c r="F28" s="130"/>
    </row>
    <row r="29" spans="1:6" s="112" customFormat="1" x14ac:dyDescent="0.3">
      <c r="A29" s="110">
        <v>25</v>
      </c>
      <c r="B29" s="111" t="s">
        <v>275</v>
      </c>
      <c r="C29" s="134">
        <v>16</v>
      </c>
      <c r="D29" s="279">
        <v>34.782608695652172</v>
      </c>
      <c r="F29" s="130"/>
    </row>
    <row r="30" spans="1:6" s="112" customFormat="1" x14ac:dyDescent="0.3">
      <c r="A30" s="110">
        <v>26</v>
      </c>
      <c r="B30" s="111" t="s">
        <v>168</v>
      </c>
      <c r="C30" s="134">
        <v>16</v>
      </c>
      <c r="D30" s="279">
        <v>100</v>
      </c>
      <c r="F30" s="130"/>
    </row>
    <row r="31" spans="1:6" s="112" customFormat="1" x14ac:dyDescent="0.3">
      <c r="A31" s="110">
        <v>27</v>
      </c>
      <c r="B31" s="111" t="s">
        <v>377</v>
      </c>
      <c r="C31" s="134">
        <v>16</v>
      </c>
      <c r="D31" s="279">
        <v>100</v>
      </c>
      <c r="F31" s="130"/>
    </row>
    <row r="32" spans="1:6" s="112" customFormat="1" x14ac:dyDescent="0.3">
      <c r="A32" s="110">
        <v>28</v>
      </c>
      <c r="B32" s="111" t="s">
        <v>143</v>
      </c>
      <c r="C32" s="134">
        <v>14</v>
      </c>
      <c r="D32" s="279">
        <v>93.333333333333329</v>
      </c>
      <c r="F32" s="130"/>
    </row>
    <row r="33" spans="1:6" s="112" customFormat="1" x14ac:dyDescent="0.3">
      <c r="A33" s="110">
        <v>29</v>
      </c>
      <c r="B33" s="111" t="s">
        <v>287</v>
      </c>
      <c r="C33" s="134">
        <v>14</v>
      </c>
      <c r="D33" s="279">
        <v>13.461538461538462</v>
      </c>
      <c r="F33" s="130"/>
    </row>
    <row r="34" spans="1:6" s="112" customFormat="1" ht="31.2" x14ac:dyDescent="0.3">
      <c r="A34" s="110">
        <v>30</v>
      </c>
      <c r="B34" s="111" t="s">
        <v>462</v>
      </c>
      <c r="C34" s="134">
        <v>14</v>
      </c>
      <c r="D34" s="279">
        <v>100</v>
      </c>
      <c r="F34" s="130"/>
    </row>
    <row r="35" spans="1:6" s="112" customFormat="1" ht="31.2" x14ac:dyDescent="0.3">
      <c r="A35" s="110">
        <v>31</v>
      </c>
      <c r="B35" s="113" t="s">
        <v>185</v>
      </c>
      <c r="C35" s="134">
        <v>13</v>
      </c>
      <c r="D35" s="279">
        <v>46.428571428571431</v>
      </c>
      <c r="F35" s="130"/>
    </row>
    <row r="36" spans="1:6" s="112" customFormat="1" x14ac:dyDescent="0.3">
      <c r="A36" s="110">
        <v>32</v>
      </c>
      <c r="B36" s="111" t="s">
        <v>145</v>
      </c>
      <c r="C36" s="134">
        <v>12</v>
      </c>
      <c r="D36" s="279">
        <v>57.142857142857139</v>
      </c>
      <c r="F36" s="130"/>
    </row>
    <row r="37" spans="1:6" s="112" customFormat="1" x14ac:dyDescent="0.3">
      <c r="A37" s="110">
        <v>33</v>
      </c>
      <c r="B37" s="111" t="s">
        <v>106</v>
      </c>
      <c r="C37" s="134">
        <v>12</v>
      </c>
      <c r="D37" s="279">
        <v>19.672131147540984</v>
      </c>
      <c r="F37" s="130"/>
    </row>
    <row r="38" spans="1:6" s="112" customFormat="1" x14ac:dyDescent="0.3">
      <c r="A38" s="110">
        <v>34</v>
      </c>
      <c r="B38" s="111" t="s">
        <v>126</v>
      </c>
      <c r="C38" s="134">
        <v>12</v>
      </c>
      <c r="D38" s="279">
        <v>100</v>
      </c>
      <c r="F38" s="130"/>
    </row>
    <row r="39" spans="1:6" s="112" customFormat="1" x14ac:dyDescent="0.3">
      <c r="A39" s="110">
        <v>35</v>
      </c>
      <c r="B39" s="111" t="s">
        <v>127</v>
      </c>
      <c r="C39" s="134">
        <v>12</v>
      </c>
      <c r="D39" s="279">
        <v>48</v>
      </c>
      <c r="F39" s="130"/>
    </row>
    <row r="40" spans="1:6" s="112" customFormat="1" x14ac:dyDescent="0.3">
      <c r="A40" s="110">
        <v>36</v>
      </c>
      <c r="B40" s="111" t="s">
        <v>204</v>
      </c>
      <c r="C40" s="134">
        <v>11</v>
      </c>
      <c r="D40" s="279">
        <v>61.111111111111114</v>
      </c>
      <c r="F40" s="130"/>
    </row>
    <row r="41" spans="1:6" x14ac:dyDescent="0.3">
      <c r="A41" s="110">
        <v>37</v>
      </c>
      <c r="B41" s="114" t="s">
        <v>113</v>
      </c>
      <c r="C41" s="115">
        <v>10</v>
      </c>
      <c r="D41" s="280">
        <v>20</v>
      </c>
      <c r="F41" s="130"/>
    </row>
    <row r="42" spans="1:6" x14ac:dyDescent="0.3">
      <c r="A42" s="110">
        <v>38</v>
      </c>
      <c r="B42" s="116" t="s">
        <v>395</v>
      </c>
      <c r="C42" s="115">
        <v>10</v>
      </c>
      <c r="D42" s="280">
        <v>100</v>
      </c>
      <c r="F42" s="130"/>
    </row>
    <row r="43" spans="1:6" ht="31.2" x14ac:dyDescent="0.3">
      <c r="A43" s="110">
        <v>39</v>
      </c>
      <c r="B43" s="111" t="s">
        <v>116</v>
      </c>
      <c r="C43" s="115">
        <v>10</v>
      </c>
      <c r="D43" s="280">
        <v>100</v>
      </c>
      <c r="F43" s="130"/>
    </row>
    <row r="44" spans="1:6" x14ac:dyDescent="0.3">
      <c r="A44" s="110">
        <v>40</v>
      </c>
      <c r="B44" s="111" t="s">
        <v>101</v>
      </c>
      <c r="C44" s="115">
        <v>10</v>
      </c>
      <c r="D44" s="280">
        <v>76.923076923076934</v>
      </c>
      <c r="F44" s="130"/>
    </row>
    <row r="45" spans="1:6" x14ac:dyDescent="0.3">
      <c r="A45" s="110">
        <v>41</v>
      </c>
      <c r="B45" s="111" t="s">
        <v>203</v>
      </c>
      <c r="C45" s="115">
        <v>10</v>
      </c>
      <c r="D45" s="280">
        <v>76.923076923076934</v>
      </c>
      <c r="F45" s="130"/>
    </row>
    <row r="46" spans="1:6" x14ac:dyDescent="0.3">
      <c r="A46" s="110">
        <v>42</v>
      </c>
      <c r="B46" s="111" t="s">
        <v>391</v>
      </c>
      <c r="C46" s="115">
        <v>9</v>
      </c>
      <c r="D46" s="280">
        <v>100</v>
      </c>
      <c r="F46" s="130"/>
    </row>
    <row r="47" spans="1:6" x14ac:dyDescent="0.3">
      <c r="A47" s="110">
        <v>43</v>
      </c>
      <c r="B47" s="117" t="s">
        <v>199</v>
      </c>
      <c r="C47" s="115">
        <v>9</v>
      </c>
      <c r="D47" s="280">
        <v>81.818181818181827</v>
      </c>
      <c r="F47" s="130"/>
    </row>
    <row r="48" spans="1:6" ht="46.8" x14ac:dyDescent="0.3">
      <c r="A48" s="110">
        <v>44</v>
      </c>
      <c r="B48" s="117" t="s">
        <v>375</v>
      </c>
      <c r="C48" s="115">
        <v>9</v>
      </c>
      <c r="D48" s="280">
        <v>56.25</v>
      </c>
      <c r="F48" s="130"/>
    </row>
    <row r="49" spans="1:6" x14ac:dyDescent="0.3">
      <c r="A49" s="110">
        <v>45</v>
      </c>
      <c r="B49" s="117" t="s">
        <v>119</v>
      </c>
      <c r="C49" s="115">
        <v>9</v>
      </c>
      <c r="D49" s="280">
        <v>27.27272727272727</v>
      </c>
      <c r="F49" s="130"/>
    </row>
    <row r="50" spans="1:6" x14ac:dyDescent="0.3">
      <c r="A50" s="110">
        <v>46</v>
      </c>
      <c r="B50" s="117" t="s">
        <v>142</v>
      </c>
      <c r="C50" s="115">
        <v>8</v>
      </c>
      <c r="D50" s="280">
        <v>53.333333333333336</v>
      </c>
      <c r="F50" s="130"/>
    </row>
    <row r="51" spans="1:6" x14ac:dyDescent="0.3">
      <c r="A51" s="110">
        <v>47</v>
      </c>
      <c r="B51" s="117" t="s">
        <v>135</v>
      </c>
      <c r="C51" s="115">
        <v>8</v>
      </c>
      <c r="D51" s="280">
        <v>42.105263157894733</v>
      </c>
      <c r="F51" s="130"/>
    </row>
    <row r="52" spans="1:6" x14ac:dyDescent="0.3">
      <c r="A52" s="110">
        <v>48</v>
      </c>
      <c r="B52" s="117" t="s">
        <v>124</v>
      </c>
      <c r="C52" s="115">
        <v>8</v>
      </c>
      <c r="D52" s="280">
        <v>18.181818181818183</v>
      </c>
      <c r="F52" s="130"/>
    </row>
    <row r="53" spans="1:6" x14ac:dyDescent="0.3">
      <c r="A53" s="110">
        <v>49</v>
      </c>
      <c r="B53" s="117" t="s">
        <v>493</v>
      </c>
      <c r="C53" s="115">
        <v>8</v>
      </c>
      <c r="D53" s="280">
        <v>100</v>
      </c>
      <c r="F53" s="130"/>
    </row>
    <row r="54" spans="1:6" x14ac:dyDescent="0.3">
      <c r="A54" s="110">
        <v>50</v>
      </c>
      <c r="B54" s="116" t="s">
        <v>276</v>
      </c>
      <c r="C54" s="115">
        <v>7</v>
      </c>
      <c r="D54" s="280">
        <v>43.75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sqref="A1:XFD1048576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39" t="s">
        <v>45</v>
      </c>
      <c r="B1" s="339"/>
      <c r="C1" s="339"/>
      <c r="D1" s="339"/>
      <c r="E1" s="339"/>
      <c r="F1" s="339"/>
      <c r="G1" s="339"/>
    </row>
    <row r="2" spans="1:12" s="35" customFormat="1" ht="19.5" customHeight="1" x14ac:dyDescent="0.4">
      <c r="A2" s="340" t="s">
        <v>46</v>
      </c>
      <c r="B2" s="340"/>
      <c r="C2" s="340"/>
      <c r="D2" s="340"/>
      <c r="E2" s="340"/>
      <c r="F2" s="340"/>
      <c r="G2" s="340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497</v>
      </c>
      <c r="C4" s="138" t="s">
        <v>498</v>
      </c>
      <c r="D4" s="96" t="s">
        <v>48</v>
      </c>
      <c r="E4" s="138" t="s">
        <v>499</v>
      </c>
      <c r="F4" s="138" t="s">
        <v>500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f>SUM(B7:B25)</f>
        <v>15502</v>
      </c>
      <c r="C5" s="40">
        <f>SUM(C7:C25)</f>
        <v>16300</v>
      </c>
      <c r="D5" s="136">
        <f>C5/B5*100</f>
        <v>105.1477228744678</v>
      </c>
      <c r="E5" s="40">
        <f>SUM(E7:E25)</f>
        <v>3459</v>
      </c>
      <c r="F5" s="40">
        <f>SUM(F7:F25)</f>
        <v>3348</v>
      </c>
      <c r="G5" s="136">
        <f>F5/E5*100</f>
        <v>96.790980052038151</v>
      </c>
    </row>
    <row r="6" spans="1:12" s="41" customFormat="1" ht="15.6" x14ac:dyDescent="0.3">
      <c r="A6" s="42" t="s">
        <v>14</v>
      </c>
      <c r="B6" s="43"/>
      <c r="C6" s="287"/>
      <c r="D6" s="289"/>
      <c r="E6" s="288"/>
      <c r="F6" s="44"/>
      <c r="G6" s="45"/>
    </row>
    <row r="7" spans="1:12" ht="34.200000000000003" customHeight="1" x14ac:dyDescent="0.25">
      <c r="A7" s="46" t="s">
        <v>15</v>
      </c>
      <c r="B7" s="47">
        <v>5414</v>
      </c>
      <c r="C7" s="48">
        <v>5673</v>
      </c>
      <c r="D7" s="49">
        <v>104.78389360916142</v>
      </c>
      <c r="E7" s="47">
        <v>612</v>
      </c>
      <c r="F7" s="48">
        <v>477</v>
      </c>
      <c r="G7" s="49">
        <v>77.941176470588232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8</v>
      </c>
      <c r="C8" s="48">
        <v>28</v>
      </c>
      <c r="D8" s="136">
        <v>350</v>
      </c>
      <c r="E8" s="47">
        <v>0</v>
      </c>
      <c r="F8" s="48">
        <v>2</v>
      </c>
      <c r="G8" s="49" t="e">
        <v>#DIV/0!</v>
      </c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1357</v>
      </c>
      <c r="C9" s="48">
        <v>1321</v>
      </c>
      <c r="D9" s="136">
        <v>97.347089167280771</v>
      </c>
      <c r="E9" s="47">
        <v>312</v>
      </c>
      <c r="F9" s="48">
        <v>343</v>
      </c>
      <c r="G9" s="49">
        <v>109.93589743589745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282</v>
      </c>
      <c r="C10" s="48">
        <v>195</v>
      </c>
      <c r="D10" s="136">
        <v>69.148936170212778</v>
      </c>
      <c r="E10" s="47">
        <v>134</v>
      </c>
      <c r="F10" s="48">
        <v>86</v>
      </c>
      <c r="G10" s="49">
        <v>64.179104477611943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339</v>
      </c>
      <c r="C11" s="48">
        <v>501</v>
      </c>
      <c r="D11" s="136">
        <v>147.78761061946904</v>
      </c>
      <c r="E11" s="47">
        <v>79</v>
      </c>
      <c r="F11" s="48">
        <v>92</v>
      </c>
      <c r="G11" s="49">
        <v>116.45569620253164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494</v>
      </c>
      <c r="C12" s="48">
        <v>418</v>
      </c>
      <c r="D12" s="136">
        <v>84.615384615384613</v>
      </c>
      <c r="E12" s="47">
        <v>164</v>
      </c>
      <c r="F12" s="48">
        <v>128</v>
      </c>
      <c r="G12" s="49">
        <v>78.048780487804876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1471</v>
      </c>
      <c r="C13" s="48">
        <v>1196</v>
      </c>
      <c r="D13" s="136">
        <v>81.305234534330381</v>
      </c>
      <c r="E13" s="47">
        <v>242</v>
      </c>
      <c r="F13" s="48">
        <v>293</v>
      </c>
      <c r="G13" s="49">
        <v>121.07438016528927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1560</v>
      </c>
      <c r="C14" s="48">
        <v>1167</v>
      </c>
      <c r="D14" s="136">
        <v>74.807692307692307</v>
      </c>
      <c r="E14" s="47">
        <v>519</v>
      </c>
      <c r="F14" s="48">
        <v>452</v>
      </c>
      <c r="G14" s="49">
        <v>87.090558766859345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228</v>
      </c>
      <c r="C15" s="48">
        <v>316</v>
      </c>
      <c r="D15" s="136">
        <v>138.59649122807019</v>
      </c>
      <c r="E15" s="47">
        <v>68</v>
      </c>
      <c r="F15" s="48">
        <v>107</v>
      </c>
      <c r="G15" s="49">
        <v>157.35294117647058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91</v>
      </c>
      <c r="C16" s="48">
        <v>74</v>
      </c>
      <c r="D16" s="136">
        <v>81.318681318681314</v>
      </c>
      <c r="E16" s="47">
        <v>25</v>
      </c>
      <c r="F16" s="48">
        <v>19</v>
      </c>
      <c r="G16" s="49">
        <v>76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108</v>
      </c>
      <c r="C17" s="48">
        <v>77</v>
      </c>
      <c r="D17" s="136">
        <v>71.296296296296291</v>
      </c>
      <c r="E17" s="47">
        <v>28</v>
      </c>
      <c r="F17" s="48">
        <v>27</v>
      </c>
      <c r="G17" s="49">
        <v>96.428571428571431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174</v>
      </c>
      <c r="C18" s="48">
        <v>165</v>
      </c>
      <c r="D18" s="136">
        <v>94.827586206896555</v>
      </c>
      <c r="E18" s="47">
        <v>35</v>
      </c>
      <c r="F18" s="48">
        <v>42</v>
      </c>
      <c r="G18" s="49">
        <v>120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203</v>
      </c>
      <c r="C19" s="48">
        <v>209</v>
      </c>
      <c r="D19" s="136">
        <v>102.95566502463053</v>
      </c>
      <c r="E19" s="47">
        <v>58</v>
      </c>
      <c r="F19" s="48">
        <v>50</v>
      </c>
      <c r="G19" s="49">
        <v>86.206896551724128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351</v>
      </c>
      <c r="C20" s="48">
        <v>375</v>
      </c>
      <c r="D20" s="136">
        <v>106.83760683760684</v>
      </c>
      <c r="E20" s="47">
        <v>101</v>
      </c>
      <c r="F20" s="48">
        <v>122</v>
      </c>
      <c r="G20" s="49">
        <v>120.79207920792079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1103</v>
      </c>
      <c r="C21" s="48">
        <v>1798</v>
      </c>
      <c r="D21" s="136">
        <v>163.0099728014506</v>
      </c>
      <c r="E21" s="47">
        <v>278</v>
      </c>
      <c r="F21" s="48">
        <v>252</v>
      </c>
      <c r="G21" s="49">
        <v>90.647482014388487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1016</v>
      </c>
      <c r="C22" s="48">
        <v>1178</v>
      </c>
      <c r="D22" s="136">
        <v>115.94488188976378</v>
      </c>
      <c r="E22" s="47">
        <v>383</v>
      </c>
      <c r="F22" s="48">
        <v>398</v>
      </c>
      <c r="G22" s="49">
        <v>103.91644908616189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1094</v>
      </c>
      <c r="C23" s="48">
        <v>1324</v>
      </c>
      <c r="D23" s="136">
        <v>121.0237659963437</v>
      </c>
      <c r="E23" s="47">
        <v>342</v>
      </c>
      <c r="F23" s="48">
        <v>387</v>
      </c>
      <c r="G23" s="49">
        <v>113.1578947368421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128</v>
      </c>
      <c r="C24" s="48">
        <v>179</v>
      </c>
      <c r="D24" s="136">
        <v>139.84375</v>
      </c>
      <c r="E24" s="47">
        <v>51</v>
      </c>
      <c r="F24" s="48">
        <v>56</v>
      </c>
      <c r="G24" s="49">
        <v>109.80392156862746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81</v>
      </c>
      <c r="C25" s="48">
        <v>106</v>
      </c>
      <c r="D25" s="136">
        <v>130.8641975308642</v>
      </c>
      <c r="E25" s="47">
        <v>28</v>
      </c>
      <c r="F25" s="48">
        <v>15</v>
      </c>
      <c r="G25" s="49">
        <v>53.571428571428569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  <ignoredErrors>
    <ignoredError sqref="D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39" t="s">
        <v>45</v>
      </c>
      <c r="B1" s="339"/>
      <c r="C1" s="339"/>
      <c r="D1" s="339"/>
      <c r="E1" s="339"/>
      <c r="F1" s="339"/>
      <c r="G1" s="339"/>
    </row>
    <row r="2" spans="1:14" s="35" customFormat="1" ht="21" x14ac:dyDescent="0.4">
      <c r="A2" s="340" t="s">
        <v>50</v>
      </c>
      <c r="B2" s="340"/>
      <c r="C2" s="340"/>
      <c r="D2" s="340"/>
      <c r="E2" s="340"/>
      <c r="F2" s="340"/>
      <c r="G2" s="340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495</v>
      </c>
      <c r="C4" s="138" t="s">
        <v>496</v>
      </c>
      <c r="D4" s="96" t="s">
        <v>48</v>
      </c>
      <c r="E4" s="141" t="s">
        <v>499</v>
      </c>
      <c r="F4" s="141" t="s">
        <v>500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f>SUM(B6:B29)</f>
        <v>1372</v>
      </c>
      <c r="C5" s="78">
        <f>SUM(C6:C29)</f>
        <v>1321</v>
      </c>
      <c r="D5" s="148">
        <f>C5/B5*100</f>
        <v>96.282798833819243</v>
      </c>
      <c r="E5" s="78">
        <f>SUM(E6:E29)</f>
        <v>318</v>
      </c>
      <c r="F5" s="78">
        <f>SUM(F6:F29)</f>
        <v>343</v>
      </c>
      <c r="G5" s="148">
        <f>F5/E5*100</f>
        <v>107.86163522012579</v>
      </c>
    </row>
    <row r="6" spans="1:14" ht="18.600000000000001" customHeight="1" x14ac:dyDescent="0.25">
      <c r="A6" s="46" t="s">
        <v>51</v>
      </c>
      <c r="B6" s="48">
        <v>459</v>
      </c>
      <c r="C6" s="48">
        <v>472</v>
      </c>
      <c r="D6" s="148">
        <f t="shared" ref="D6:D29" si="0">C6/B6*100</f>
        <v>102.8322440087146</v>
      </c>
      <c r="E6" s="48">
        <v>123</v>
      </c>
      <c r="F6" s="48">
        <v>144</v>
      </c>
      <c r="G6" s="148">
        <f t="shared" ref="G6:G29" si="1">F6/E6*100</f>
        <v>117.07317073170731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187</v>
      </c>
      <c r="C7" s="48">
        <v>117</v>
      </c>
      <c r="D7" s="148">
        <f t="shared" si="0"/>
        <v>62.566844919786092</v>
      </c>
      <c r="E7" s="48">
        <v>36</v>
      </c>
      <c r="F7" s="48">
        <v>17</v>
      </c>
      <c r="G7" s="148">
        <f t="shared" si="1"/>
        <v>47.222222222222221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0</v>
      </c>
      <c r="D8" s="148" t="e">
        <f t="shared" si="0"/>
        <v>#DIV/0!</v>
      </c>
      <c r="E8" s="48">
        <v>0</v>
      </c>
      <c r="F8" s="48">
        <v>0</v>
      </c>
      <c r="G8" s="148" t="e">
        <f t="shared" si="1"/>
        <v>#DIV/0!</v>
      </c>
      <c r="H8" s="50"/>
      <c r="I8" s="51"/>
      <c r="J8" s="52"/>
    </row>
    <row r="9" spans="1:14" ht="18.600000000000001" customHeight="1" x14ac:dyDescent="0.25">
      <c r="A9" s="46" t="s">
        <v>54</v>
      </c>
      <c r="B9" s="48">
        <v>5</v>
      </c>
      <c r="C9" s="48">
        <v>2</v>
      </c>
      <c r="D9" s="148">
        <f t="shared" si="0"/>
        <v>40</v>
      </c>
      <c r="E9" s="48">
        <v>3</v>
      </c>
      <c r="F9" s="48">
        <v>0</v>
      </c>
      <c r="G9" s="148">
        <f t="shared" si="1"/>
        <v>0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129</v>
      </c>
      <c r="C10" s="48">
        <v>92</v>
      </c>
      <c r="D10" s="148">
        <f t="shared" si="0"/>
        <v>71.31782945736434</v>
      </c>
      <c r="E10" s="48">
        <v>16</v>
      </c>
      <c r="F10" s="48">
        <v>46</v>
      </c>
      <c r="G10" s="148">
        <f t="shared" si="1"/>
        <v>287.5</v>
      </c>
      <c r="H10" s="50"/>
      <c r="J10" s="52"/>
    </row>
    <row r="11" spans="1:14" ht="31.2" x14ac:dyDescent="0.25">
      <c r="A11" s="46" t="s">
        <v>56</v>
      </c>
      <c r="B11" s="48">
        <v>26</v>
      </c>
      <c r="C11" s="48">
        <v>84</v>
      </c>
      <c r="D11" s="148">
        <f t="shared" si="0"/>
        <v>323.07692307692309</v>
      </c>
      <c r="E11" s="48">
        <v>10</v>
      </c>
      <c r="F11" s="48">
        <v>2</v>
      </c>
      <c r="G11" s="148">
        <f t="shared" si="1"/>
        <v>20</v>
      </c>
      <c r="H11" s="50"/>
      <c r="J11" s="52"/>
    </row>
    <row r="12" spans="1:14" ht="78" x14ac:dyDescent="0.25">
      <c r="A12" s="46" t="s">
        <v>57</v>
      </c>
      <c r="B12" s="48">
        <v>16</v>
      </c>
      <c r="C12" s="48">
        <v>9</v>
      </c>
      <c r="D12" s="148">
        <f t="shared" si="0"/>
        <v>56.25</v>
      </c>
      <c r="E12" s="48">
        <v>2</v>
      </c>
      <c r="F12" s="48">
        <v>1</v>
      </c>
      <c r="G12" s="148">
        <f t="shared" si="1"/>
        <v>50</v>
      </c>
      <c r="H12" s="50"/>
      <c r="J12" s="52"/>
    </row>
    <row r="13" spans="1:14" ht="31.2" x14ac:dyDescent="0.25">
      <c r="A13" s="46" t="s">
        <v>58</v>
      </c>
      <c r="B13" s="48">
        <v>34</v>
      </c>
      <c r="C13" s="48">
        <v>41</v>
      </c>
      <c r="D13" s="148">
        <f t="shared" si="0"/>
        <v>120.58823529411764</v>
      </c>
      <c r="E13" s="48">
        <v>7</v>
      </c>
      <c r="F13" s="48">
        <v>9</v>
      </c>
      <c r="G13" s="148">
        <f t="shared" si="1"/>
        <v>128.57142857142858</v>
      </c>
      <c r="H13" s="50"/>
      <c r="J13" s="52"/>
    </row>
    <row r="14" spans="1:14" ht="31.2" x14ac:dyDescent="0.25">
      <c r="A14" s="46" t="s">
        <v>59</v>
      </c>
      <c r="B14" s="48">
        <v>4</v>
      </c>
      <c r="C14" s="48">
        <v>13</v>
      </c>
      <c r="D14" s="148">
        <f t="shared" si="0"/>
        <v>325</v>
      </c>
      <c r="E14" s="48">
        <v>1</v>
      </c>
      <c r="F14" s="48">
        <v>4</v>
      </c>
      <c r="G14" s="148">
        <f t="shared" si="1"/>
        <v>400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 t="e">
        <f t="shared" si="0"/>
        <v>#DIV/0!</v>
      </c>
      <c r="E15" s="48">
        <v>0</v>
      </c>
      <c r="F15" s="48">
        <v>0</v>
      </c>
      <c r="G15" s="148" t="e">
        <f t="shared" si="1"/>
        <v>#DIV/0!</v>
      </c>
      <c r="H15" s="50"/>
      <c r="J15" s="52"/>
    </row>
    <row r="16" spans="1:14" ht="31.2" x14ac:dyDescent="0.25">
      <c r="A16" s="46" t="s">
        <v>61</v>
      </c>
      <c r="B16" s="48">
        <v>149</v>
      </c>
      <c r="C16" s="48">
        <v>88</v>
      </c>
      <c r="D16" s="148">
        <f t="shared" si="0"/>
        <v>59.060402684563762</v>
      </c>
      <c r="E16" s="48">
        <v>13</v>
      </c>
      <c r="F16" s="48">
        <v>9</v>
      </c>
      <c r="G16" s="148">
        <f t="shared" si="1"/>
        <v>69.230769230769226</v>
      </c>
      <c r="H16" s="50"/>
      <c r="J16" s="52"/>
    </row>
    <row r="17" spans="1:10" ht="46.8" x14ac:dyDescent="0.25">
      <c r="A17" s="46" t="s">
        <v>62</v>
      </c>
      <c r="B17" s="48">
        <v>5</v>
      </c>
      <c r="C17" s="48">
        <v>2</v>
      </c>
      <c r="D17" s="148">
        <f t="shared" si="0"/>
        <v>40</v>
      </c>
      <c r="E17" s="48">
        <v>1</v>
      </c>
      <c r="F17" s="48">
        <v>0</v>
      </c>
      <c r="G17" s="148">
        <f t="shared" si="1"/>
        <v>0</v>
      </c>
      <c r="H17" s="50"/>
      <c r="J17" s="52"/>
    </row>
    <row r="18" spans="1:10" ht="31.2" x14ac:dyDescent="0.25">
      <c r="A18" s="46" t="s">
        <v>63</v>
      </c>
      <c r="B18" s="48">
        <v>25</v>
      </c>
      <c r="C18" s="48">
        <v>32</v>
      </c>
      <c r="D18" s="148">
        <f t="shared" si="0"/>
        <v>128</v>
      </c>
      <c r="E18" s="48">
        <v>6</v>
      </c>
      <c r="F18" s="48">
        <v>9</v>
      </c>
      <c r="G18" s="148">
        <f t="shared" si="1"/>
        <v>150</v>
      </c>
      <c r="H18" s="50"/>
      <c r="J18" s="52"/>
    </row>
    <row r="19" spans="1:10" ht="31.2" x14ac:dyDescent="0.25">
      <c r="A19" s="46" t="s">
        <v>64</v>
      </c>
      <c r="B19" s="48">
        <v>41</v>
      </c>
      <c r="C19" s="48">
        <v>120</v>
      </c>
      <c r="D19" s="148">
        <f t="shared" si="0"/>
        <v>292.6829268292683</v>
      </c>
      <c r="E19" s="48">
        <v>11</v>
      </c>
      <c r="F19" s="48">
        <v>25</v>
      </c>
      <c r="G19" s="148">
        <f t="shared" si="1"/>
        <v>227.27272727272728</v>
      </c>
      <c r="H19" s="50"/>
      <c r="J19" s="52"/>
    </row>
    <row r="20" spans="1:10" ht="18.600000000000001" customHeight="1" x14ac:dyDescent="0.25">
      <c r="A20" s="46" t="s">
        <v>65</v>
      </c>
      <c r="B20" s="48">
        <v>4</v>
      </c>
      <c r="C20" s="48">
        <v>0</v>
      </c>
      <c r="D20" s="148">
        <f t="shared" si="0"/>
        <v>0</v>
      </c>
      <c r="E20" s="48">
        <v>3</v>
      </c>
      <c r="F20" s="48">
        <v>0</v>
      </c>
      <c r="G20" s="148">
        <f t="shared" si="1"/>
        <v>0</v>
      </c>
      <c r="H20" s="50"/>
      <c r="J20" s="52"/>
    </row>
    <row r="21" spans="1:10" ht="31.2" x14ac:dyDescent="0.25">
      <c r="A21" s="46" t="s">
        <v>66</v>
      </c>
      <c r="B21" s="48">
        <v>28</v>
      </c>
      <c r="C21" s="48">
        <v>25</v>
      </c>
      <c r="D21" s="148">
        <f t="shared" si="0"/>
        <v>89.285714285714292</v>
      </c>
      <c r="E21" s="48">
        <v>6</v>
      </c>
      <c r="F21" s="48">
        <v>9</v>
      </c>
      <c r="G21" s="148">
        <f t="shared" si="1"/>
        <v>150</v>
      </c>
      <c r="H21" s="50"/>
      <c r="J21" s="52"/>
    </row>
    <row r="22" spans="1:10" ht="31.2" x14ac:dyDescent="0.25">
      <c r="A22" s="46" t="s">
        <v>67</v>
      </c>
      <c r="B22" s="48">
        <v>11</v>
      </c>
      <c r="C22" s="48">
        <v>5</v>
      </c>
      <c r="D22" s="148">
        <f t="shared" si="0"/>
        <v>45.454545454545453</v>
      </c>
      <c r="E22" s="48">
        <v>3</v>
      </c>
      <c r="F22" s="48">
        <v>3</v>
      </c>
      <c r="G22" s="148">
        <f t="shared" si="1"/>
        <v>100</v>
      </c>
      <c r="H22" s="50"/>
      <c r="J22" s="55"/>
    </row>
    <row r="23" spans="1:10" ht="31.2" x14ac:dyDescent="0.25">
      <c r="A23" s="46" t="s">
        <v>68</v>
      </c>
      <c r="B23" s="48">
        <v>18</v>
      </c>
      <c r="C23" s="48">
        <v>15</v>
      </c>
      <c r="D23" s="148">
        <f t="shared" si="0"/>
        <v>83.333333333333343</v>
      </c>
      <c r="E23" s="48">
        <v>7</v>
      </c>
      <c r="F23" s="48">
        <v>6</v>
      </c>
      <c r="G23" s="148">
        <f t="shared" si="1"/>
        <v>85.714285714285708</v>
      </c>
      <c r="H23" s="50"/>
      <c r="J23" s="55"/>
    </row>
    <row r="24" spans="1:10" ht="31.2" x14ac:dyDescent="0.25">
      <c r="A24" s="46" t="s">
        <v>69</v>
      </c>
      <c r="B24" s="48">
        <v>55</v>
      </c>
      <c r="C24" s="48">
        <v>59</v>
      </c>
      <c r="D24" s="148">
        <f t="shared" si="0"/>
        <v>107.27272727272728</v>
      </c>
      <c r="E24" s="48">
        <v>19</v>
      </c>
      <c r="F24" s="48">
        <v>18</v>
      </c>
      <c r="G24" s="148">
        <f t="shared" si="1"/>
        <v>94.73684210526315</v>
      </c>
      <c r="H24" s="50"/>
      <c r="J24" s="55"/>
    </row>
    <row r="25" spans="1:10" ht="31.2" x14ac:dyDescent="0.25">
      <c r="A25" s="46" t="s">
        <v>70</v>
      </c>
      <c r="B25" s="48">
        <v>10</v>
      </c>
      <c r="C25" s="48">
        <v>24</v>
      </c>
      <c r="D25" s="148">
        <f t="shared" si="0"/>
        <v>240</v>
      </c>
      <c r="E25" s="48">
        <v>5</v>
      </c>
      <c r="F25" s="48">
        <v>2</v>
      </c>
      <c r="G25" s="148">
        <f t="shared" si="1"/>
        <v>40</v>
      </c>
    </row>
    <row r="26" spans="1:10" ht="31.2" x14ac:dyDescent="0.25">
      <c r="A26" s="46" t="s">
        <v>71</v>
      </c>
      <c r="B26" s="48">
        <v>25</v>
      </c>
      <c r="C26" s="48">
        <v>17</v>
      </c>
      <c r="D26" s="148">
        <f t="shared" si="0"/>
        <v>68</v>
      </c>
      <c r="E26" s="48">
        <v>5</v>
      </c>
      <c r="F26" s="48">
        <v>2</v>
      </c>
      <c r="G26" s="148">
        <f t="shared" si="1"/>
        <v>40</v>
      </c>
    </row>
    <row r="27" spans="1:10" ht="18.600000000000001" customHeight="1" x14ac:dyDescent="0.25">
      <c r="A27" s="46" t="s">
        <v>72</v>
      </c>
      <c r="B27" s="48">
        <v>18</v>
      </c>
      <c r="C27" s="48">
        <v>14</v>
      </c>
      <c r="D27" s="148">
        <f t="shared" si="0"/>
        <v>77.777777777777786</v>
      </c>
      <c r="E27" s="48">
        <v>2</v>
      </c>
      <c r="F27" s="48">
        <v>4</v>
      </c>
      <c r="G27" s="148">
        <f t="shared" si="1"/>
        <v>200</v>
      </c>
    </row>
    <row r="28" spans="1:10" ht="18.600000000000001" customHeight="1" x14ac:dyDescent="0.25">
      <c r="A28" s="46" t="s">
        <v>73</v>
      </c>
      <c r="B28" s="48">
        <v>34</v>
      </c>
      <c r="C28" s="48">
        <v>46</v>
      </c>
      <c r="D28" s="148">
        <f t="shared" si="0"/>
        <v>135.29411764705884</v>
      </c>
      <c r="E28" s="48">
        <v>2</v>
      </c>
      <c r="F28" s="48">
        <v>7</v>
      </c>
      <c r="G28" s="148">
        <f t="shared" si="1"/>
        <v>350</v>
      </c>
    </row>
    <row r="29" spans="1:10" ht="31.2" x14ac:dyDescent="0.25">
      <c r="A29" s="46" t="s">
        <v>74</v>
      </c>
      <c r="B29" s="48">
        <v>89</v>
      </c>
      <c r="C29" s="48">
        <v>44</v>
      </c>
      <c r="D29" s="148">
        <f t="shared" si="0"/>
        <v>49.438202247191008</v>
      </c>
      <c r="E29" s="48">
        <v>37</v>
      </c>
      <c r="F29" s="48">
        <v>26</v>
      </c>
      <c r="G29" s="148">
        <f t="shared" si="1"/>
        <v>70.270270270270274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3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1" t="s">
        <v>45</v>
      </c>
      <c r="B1" s="341"/>
      <c r="C1" s="341"/>
      <c r="D1" s="341"/>
      <c r="E1" s="341"/>
      <c r="F1" s="341"/>
      <c r="G1" s="341"/>
    </row>
    <row r="2" spans="1:21" s="35" customFormat="1" ht="19.5" customHeight="1" x14ac:dyDescent="0.4">
      <c r="A2" s="342" t="s">
        <v>34</v>
      </c>
      <c r="B2" s="342"/>
      <c r="C2" s="342"/>
      <c r="D2" s="342"/>
      <c r="E2" s="342"/>
      <c r="F2" s="342"/>
      <c r="G2" s="342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495</v>
      </c>
      <c r="C4" s="138" t="s">
        <v>504</v>
      </c>
      <c r="D4" s="96" t="s">
        <v>48</v>
      </c>
      <c r="E4" s="141" t="s">
        <v>499</v>
      </c>
      <c r="F4" s="141" t="s">
        <v>500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f>SUM(B7:B15)</f>
        <v>15502</v>
      </c>
      <c r="C5" s="145">
        <f>SUM(C7:C15)</f>
        <v>16300</v>
      </c>
      <c r="D5" s="136">
        <f>C5/B5*100</f>
        <v>105.1477228744678</v>
      </c>
      <c r="E5" s="145">
        <f>SUM(E7:E15)</f>
        <v>3459</v>
      </c>
      <c r="F5" s="145">
        <f>SUM(F7:F15)</f>
        <v>3348</v>
      </c>
      <c r="G5" s="136">
        <f>F5/E5*100</f>
        <v>96.790980052038151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864</v>
      </c>
      <c r="C7" s="70">
        <v>1012</v>
      </c>
      <c r="D7" s="136">
        <v>117.12962962962963</v>
      </c>
      <c r="E7" s="70">
        <v>206</v>
      </c>
      <c r="F7" s="70">
        <v>203</v>
      </c>
      <c r="G7" s="136">
        <v>98.543689320388353</v>
      </c>
      <c r="I7" s="63"/>
      <c r="J7" s="58"/>
      <c r="M7" s="58"/>
    </row>
    <row r="8" spans="1:21" ht="35.25" customHeight="1" x14ac:dyDescent="0.25">
      <c r="A8" s="68" t="s">
        <v>37</v>
      </c>
      <c r="B8" s="69">
        <v>1681</v>
      </c>
      <c r="C8" s="70">
        <v>2080</v>
      </c>
      <c r="D8" s="136">
        <v>123.73587150505652</v>
      </c>
      <c r="E8" s="70">
        <v>576</v>
      </c>
      <c r="F8" s="70">
        <v>631</v>
      </c>
      <c r="G8" s="136">
        <v>109.54861111111111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1410</v>
      </c>
      <c r="C9" s="70">
        <v>1631</v>
      </c>
      <c r="D9" s="136">
        <v>115.67375886524822</v>
      </c>
      <c r="E9" s="70">
        <v>412</v>
      </c>
      <c r="F9" s="70">
        <v>447</v>
      </c>
      <c r="G9" s="136">
        <v>108.49514563106797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491</v>
      </c>
      <c r="C10" s="70">
        <v>636</v>
      </c>
      <c r="D10" s="136">
        <v>129.5315682281059</v>
      </c>
      <c r="E10" s="70">
        <v>107</v>
      </c>
      <c r="F10" s="70">
        <v>100</v>
      </c>
      <c r="G10" s="136">
        <v>93.45794392523365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1670</v>
      </c>
      <c r="C11" s="70">
        <v>1618</v>
      </c>
      <c r="D11" s="136">
        <v>96.88622754491017</v>
      </c>
      <c r="E11" s="70">
        <v>270</v>
      </c>
      <c r="F11" s="70">
        <v>302</v>
      </c>
      <c r="G11" s="136">
        <v>111.85185185185185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1333</v>
      </c>
      <c r="C12" s="70">
        <v>1282</v>
      </c>
      <c r="D12" s="136">
        <v>96.174043510877709</v>
      </c>
      <c r="E12" s="70">
        <v>222</v>
      </c>
      <c r="F12" s="70">
        <v>177</v>
      </c>
      <c r="G12" s="136">
        <v>79.729729729729726</v>
      </c>
      <c r="I12" s="63"/>
      <c r="J12" s="58"/>
      <c r="M12" s="58"/>
    </row>
    <row r="13" spans="1:21" ht="30" customHeight="1" x14ac:dyDescent="0.25">
      <c r="A13" s="68" t="s">
        <v>42</v>
      </c>
      <c r="B13" s="69">
        <v>1848</v>
      </c>
      <c r="C13" s="70">
        <v>1550</v>
      </c>
      <c r="D13" s="136">
        <v>83.874458874458881</v>
      </c>
      <c r="E13" s="70">
        <v>606</v>
      </c>
      <c r="F13" s="70">
        <v>539</v>
      </c>
      <c r="G13" s="136">
        <v>88.943894389438952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4089</v>
      </c>
      <c r="C14" s="70">
        <v>4153</v>
      </c>
      <c r="D14" s="136">
        <v>101.56517485937881</v>
      </c>
      <c r="E14" s="70">
        <v>687</v>
      </c>
      <c r="F14" s="70">
        <v>501</v>
      </c>
      <c r="G14" s="136">
        <v>72.925764192139738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2116</v>
      </c>
      <c r="C15" s="70">
        <v>2338</v>
      </c>
      <c r="D15" s="136">
        <v>110.49149338374291</v>
      </c>
      <c r="E15" s="70">
        <v>373</v>
      </c>
      <c r="F15" s="70">
        <v>448</v>
      </c>
      <c r="G15" s="136">
        <v>120.10723860589812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G8" sqref="G8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48" t="s">
        <v>90</v>
      </c>
      <c r="C1" s="348"/>
      <c r="D1" s="348"/>
      <c r="E1" s="348"/>
      <c r="F1" s="348"/>
      <c r="G1" s="348"/>
      <c r="H1" s="348"/>
    </row>
    <row r="2" spans="1:8" ht="20.25" customHeight="1" x14ac:dyDescent="0.3">
      <c r="B2" s="348" t="s">
        <v>91</v>
      </c>
      <c r="C2" s="348"/>
      <c r="D2" s="348"/>
      <c r="E2" s="348"/>
      <c r="F2" s="348"/>
      <c r="G2" s="348"/>
      <c r="H2" s="348"/>
    </row>
    <row r="3" spans="1:8" x14ac:dyDescent="0.3">
      <c r="D3" s="349" t="s">
        <v>325</v>
      </c>
      <c r="E3" s="350"/>
      <c r="F3" s="350"/>
    </row>
    <row r="4" spans="1:8" s="109" customFormat="1" ht="31.5" customHeight="1" x14ac:dyDescent="0.3">
      <c r="A4" s="343"/>
      <c r="B4" s="344" t="s">
        <v>92</v>
      </c>
      <c r="C4" s="345" t="s">
        <v>505</v>
      </c>
      <c r="D4" s="345"/>
      <c r="E4" s="345"/>
      <c r="F4" s="347" t="s">
        <v>506</v>
      </c>
      <c r="G4" s="347"/>
      <c r="H4" s="347"/>
    </row>
    <row r="5" spans="1:8" ht="15.6" customHeight="1" x14ac:dyDescent="0.3">
      <c r="A5" s="343"/>
      <c r="B5" s="344"/>
      <c r="C5" s="346" t="s">
        <v>1</v>
      </c>
      <c r="D5" s="346" t="s">
        <v>93</v>
      </c>
      <c r="E5" s="346" t="s">
        <v>94</v>
      </c>
      <c r="F5" s="346" t="s">
        <v>95</v>
      </c>
      <c r="G5" s="346" t="s">
        <v>96</v>
      </c>
      <c r="H5" s="346" t="s">
        <v>94</v>
      </c>
    </row>
    <row r="6" spans="1:8" ht="51.6" customHeight="1" x14ac:dyDescent="0.3">
      <c r="A6" s="343"/>
      <c r="B6" s="344"/>
      <c r="C6" s="346"/>
      <c r="D6" s="346"/>
      <c r="E6" s="346"/>
      <c r="F6" s="346"/>
      <c r="G6" s="346"/>
      <c r="H6" s="346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62.4" x14ac:dyDescent="0.3">
      <c r="A8" s="110">
        <v>1</v>
      </c>
      <c r="B8" s="111" t="s">
        <v>357</v>
      </c>
      <c r="C8" s="134">
        <v>1425</v>
      </c>
      <c r="D8" s="134">
        <v>1283</v>
      </c>
      <c r="E8" s="146">
        <v>142</v>
      </c>
      <c r="F8" s="134">
        <v>66</v>
      </c>
      <c r="G8" s="134">
        <v>148</v>
      </c>
      <c r="H8" s="146">
        <v>-82</v>
      </c>
    </row>
    <row r="9" spans="1:8" ht="31.2" x14ac:dyDescent="0.3">
      <c r="A9" s="110">
        <v>2</v>
      </c>
      <c r="B9" s="111" t="s">
        <v>98</v>
      </c>
      <c r="C9" s="134">
        <v>928</v>
      </c>
      <c r="D9" s="134">
        <v>1408</v>
      </c>
      <c r="E9" s="146">
        <v>-480</v>
      </c>
      <c r="F9" s="134">
        <v>110</v>
      </c>
      <c r="G9" s="134">
        <v>482</v>
      </c>
      <c r="H9" s="146">
        <v>-372</v>
      </c>
    </row>
    <row r="10" spans="1:8" x14ac:dyDescent="0.3">
      <c r="A10" s="110">
        <v>3</v>
      </c>
      <c r="B10" s="111" t="s">
        <v>99</v>
      </c>
      <c r="C10" s="134">
        <v>919</v>
      </c>
      <c r="D10" s="134">
        <v>1521</v>
      </c>
      <c r="E10" s="146">
        <v>-602</v>
      </c>
      <c r="F10" s="134">
        <v>135</v>
      </c>
      <c r="G10" s="134">
        <v>614</v>
      </c>
      <c r="H10" s="146">
        <v>-479</v>
      </c>
    </row>
    <row r="11" spans="1:8" s="112" customFormat="1" x14ac:dyDescent="0.3">
      <c r="A11" s="110">
        <v>4</v>
      </c>
      <c r="B11" s="111" t="s">
        <v>109</v>
      </c>
      <c r="C11" s="134">
        <v>784</v>
      </c>
      <c r="D11" s="134">
        <v>1095</v>
      </c>
      <c r="E11" s="146">
        <v>-311</v>
      </c>
      <c r="F11" s="134">
        <v>37</v>
      </c>
      <c r="G11" s="134">
        <v>160</v>
      </c>
      <c r="H11" s="146">
        <v>-123</v>
      </c>
    </row>
    <row r="12" spans="1:8" s="112" customFormat="1" x14ac:dyDescent="0.3">
      <c r="A12" s="110">
        <v>5</v>
      </c>
      <c r="B12" s="111" t="s">
        <v>198</v>
      </c>
      <c r="C12" s="134">
        <v>415</v>
      </c>
      <c r="D12" s="134">
        <v>880</v>
      </c>
      <c r="E12" s="146">
        <v>-465</v>
      </c>
      <c r="F12" s="134">
        <v>86</v>
      </c>
      <c r="G12" s="134">
        <v>392</v>
      </c>
      <c r="H12" s="146">
        <v>-306</v>
      </c>
    </row>
    <row r="13" spans="1:8" s="112" customFormat="1" ht="46.8" x14ac:dyDescent="0.3">
      <c r="A13" s="110">
        <v>6</v>
      </c>
      <c r="B13" s="111" t="s">
        <v>318</v>
      </c>
      <c r="C13" s="134">
        <v>398</v>
      </c>
      <c r="D13" s="134">
        <v>567</v>
      </c>
      <c r="E13" s="146">
        <v>-169</v>
      </c>
      <c r="F13" s="134">
        <v>38</v>
      </c>
      <c r="G13" s="134">
        <v>355</v>
      </c>
      <c r="H13" s="146">
        <v>-317</v>
      </c>
    </row>
    <row r="14" spans="1:8" s="112" customFormat="1" ht="62.4" x14ac:dyDescent="0.3">
      <c r="A14" s="110">
        <v>7</v>
      </c>
      <c r="B14" s="111" t="s">
        <v>288</v>
      </c>
      <c r="C14" s="134">
        <v>346</v>
      </c>
      <c r="D14" s="134">
        <v>667</v>
      </c>
      <c r="E14" s="146">
        <v>-321</v>
      </c>
      <c r="F14" s="134">
        <v>36</v>
      </c>
      <c r="G14" s="134">
        <v>283</v>
      </c>
      <c r="H14" s="146">
        <v>-247</v>
      </c>
    </row>
    <row r="15" spans="1:8" s="112" customFormat="1" x14ac:dyDescent="0.3">
      <c r="A15" s="110">
        <v>8</v>
      </c>
      <c r="B15" s="111" t="s">
        <v>105</v>
      </c>
      <c r="C15" s="134">
        <v>335</v>
      </c>
      <c r="D15" s="134">
        <v>780</v>
      </c>
      <c r="E15" s="146">
        <v>-445</v>
      </c>
      <c r="F15" s="134">
        <v>44</v>
      </c>
      <c r="G15" s="134">
        <v>358</v>
      </c>
      <c r="H15" s="146">
        <v>-314</v>
      </c>
    </row>
    <row r="16" spans="1:8" s="112" customFormat="1" x14ac:dyDescent="0.3">
      <c r="A16" s="110">
        <v>9</v>
      </c>
      <c r="B16" s="111" t="s">
        <v>102</v>
      </c>
      <c r="C16" s="134">
        <v>313</v>
      </c>
      <c r="D16" s="134">
        <v>612</v>
      </c>
      <c r="E16" s="146">
        <v>-299</v>
      </c>
      <c r="F16" s="134">
        <v>50</v>
      </c>
      <c r="G16" s="134">
        <v>223</v>
      </c>
      <c r="H16" s="146">
        <v>-173</v>
      </c>
    </row>
    <row r="17" spans="1:8" s="112" customFormat="1" ht="31.2" x14ac:dyDescent="0.3">
      <c r="A17" s="110">
        <v>10</v>
      </c>
      <c r="B17" s="111" t="s">
        <v>103</v>
      </c>
      <c r="C17" s="134">
        <v>277</v>
      </c>
      <c r="D17" s="134">
        <v>585</v>
      </c>
      <c r="E17" s="146">
        <v>-308</v>
      </c>
      <c r="F17" s="134">
        <v>47</v>
      </c>
      <c r="G17" s="134">
        <v>304</v>
      </c>
      <c r="H17" s="146">
        <v>-257</v>
      </c>
    </row>
    <row r="18" spans="1:8" s="112" customFormat="1" ht="31.2" x14ac:dyDescent="0.3">
      <c r="A18" s="110">
        <v>11</v>
      </c>
      <c r="B18" s="111" t="s">
        <v>100</v>
      </c>
      <c r="C18" s="134">
        <v>223</v>
      </c>
      <c r="D18" s="134">
        <v>701</v>
      </c>
      <c r="E18" s="146">
        <v>-478</v>
      </c>
      <c r="F18" s="134">
        <v>46</v>
      </c>
      <c r="G18" s="134">
        <v>366</v>
      </c>
      <c r="H18" s="146">
        <v>-320</v>
      </c>
    </row>
    <row r="19" spans="1:8" s="112" customFormat="1" ht="31.2" x14ac:dyDescent="0.3">
      <c r="A19" s="110">
        <v>12</v>
      </c>
      <c r="B19" s="111" t="s">
        <v>355</v>
      </c>
      <c r="C19" s="134">
        <v>218</v>
      </c>
      <c r="D19" s="134">
        <v>190</v>
      </c>
      <c r="E19" s="146">
        <v>28</v>
      </c>
      <c r="F19" s="134">
        <v>73</v>
      </c>
      <c r="G19" s="134">
        <v>71</v>
      </c>
      <c r="H19" s="146">
        <v>2</v>
      </c>
    </row>
    <row r="20" spans="1:8" s="112" customFormat="1" ht="31.2" x14ac:dyDescent="0.3">
      <c r="A20" s="110">
        <v>13</v>
      </c>
      <c r="B20" s="111" t="s">
        <v>199</v>
      </c>
      <c r="C20" s="134">
        <v>212</v>
      </c>
      <c r="D20" s="134">
        <v>18</v>
      </c>
      <c r="E20" s="146">
        <v>194</v>
      </c>
      <c r="F20" s="134">
        <v>0</v>
      </c>
      <c r="G20" s="134">
        <v>5</v>
      </c>
      <c r="H20" s="146">
        <v>-5</v>
      </c>
    </row>
    <row r="21" spans="1:8" s="112" customFormat="1" x14ac:dyDescent="0.3">
      <c r="A21" s="110">
        <v>14</v>
      </c>
      <c r="B21" s="111" t="s">
        <v>287</v>
      </c>
      <c r="C21" s="134">
        <v>205</v>
      </c>
      <c r="D21" s="134">
        <v>647</v>
      </c>
      <c r="E21" s="146">
        <v>-442</v>
      </c>
      <c r="F21" s="134">
        <v>50</v>
      </c>
      <c r="G21" s="134">
        <v>272</v>
      </c>
      <c r="H21" s="146">
        <v>-222</v>
      </c>
    </row>
    <row r="22" spans="1:8" s="112" customFormat="1" x14ac:dyDescent="0.3">
      <c r="A22" s="110">
        <v>15</v>
      </c>
      <c r="B22" s="111" t="s">
        <v>112</v>
      </c>
      <c r="C22" s="134">
        <v>194</v>
      </c>
      <c r="D22" s="134">
        <v>414</v>
      </c>
      <c r="E22" s="146">
        <v>-220</v>
      </c>
      <c r="F22" s="134">
        <v>19</v>
      </c>
      <c r="G22" s="134">
        <v>231</v>
      </c>
      <c r="H22" s="146">
        <v>-212</v>
      </c>
    </row>
    <row r="23" spans="1:8" s="112" customFormat="1" ht="109.2" x14ac:dyDescent="0.3">
      <c r="A23" s="110">
        <v>16</v>
      </c>
      <c r="B23" s="111" t="s">
        <v>356</v>
      </c>
      <c r="C23" s="134">
        <v>152</v>
      </c>
      <c r="D23" s="134">
        <v>369</v>
      </c>
      <c r="E23" s="146">
        <v>-217</v>
      </c>
      <c r="F23" s="134">
        <v>18</v>
      </c>
      <c r="G23" s="134">
        <v>146</v>
      </c>
      <c r="H23" s="146">
        <v>-128</v>
      </c>
    </row>
    <row r="24" spans="1:8" s="112" customFormat="1" x14ac:dyDescent="0.3">
      <c r="A24" s="110">
        <v>17</v>
      </c>
      <c r="B24" s="111" t="s">
        <v>107</v>
      </c>
      <c r="C24" s="134">
        <v>152</v>
      </c>
      <c r="D24" s="134">
        <v>620</v>
      </c>
      <c r="E24" s="146">
        <v>-468</v>
      </c>
      <c r="F24" s="134">
        <v>29</v>
      </c>
      <c r="G24" s="134">
        <v>353</v>
      </c>
      <c r="H24" s="146">
        <v>-324</v>
      </c>
    </row>
    <row r="25" spans="1:8" s="112" customFormat="1" x14ac:dyDescent="0.3">
      <c r="A25" s="110">
        <v>18</v>
      </c>
      <c r="B25" s="111" t="s">
        <v>111</v>
      </c>
      <c r="C25" s="134">
        <v>146</v>
      </c>
      <c r="D25" s="134">
        <v>139</v>
      </c>
      <c r="E25" s="146">
        <v>7</v>
      </c>
      <c r="F25" s="134">
        <v>46</v>
      </c>
      <c r="G25" s="134">
        <v>46</v>
      </c>
      <c r="H25" s="146">
        <v>0</v>
      </c>
    </row>
    <row r="26" spans="1:8" s="112" customFormat="1" x14ac:dyDescent="0.3">
      <c r="A26" s="110">
        <v>19</v>
      </c>
      <c r="B26" s="111" t="s">
        <v>114</v>
      </c>
      <c r="C26" s="134">
        <v>143</v>
      </c>
      <c r="D26" s="134">
        <v>132</v>
      </c>
      <c r="E26" s="146">
        <v>11</v>
      </c>
      <c r="F26" s="134">
        <v>33</v>
      </c>
      <c r="G26" s="134">
        <v>69</v>
      </c>
      <c r="H26" s="146">
        <v>-36</v>
      </c>
    </row>
    <row r="27" spans="1:8" s="112" customFormat="1" ht="31.2" x14ac:dyDescent="0.3">
      <c r="A27" s="110">
        <v>20</v>
      </c>
      <c r="B27" s="111" t="s">
        <v>319</v>
      </c>
      <c r="C27" s="134">
        <v>142</v>
      </c>
      <c r="D27" s="134">
        <v>98</v>
      </c>
      <c r="E27" s="146">
        <v>44</v>
      </c>
      <c r="F27" s="134">
        <v>72</v>
      </c>
      <c r="G27" s="134">
        <v>49</v>
      </c>
      <c r="H27" s="146">
        <v>23</v>
      </c>
    </row>
    <row r="28" spans="1:8" s="112" customFormat="1" x14ac:dyDescent="0.3">
      <c r="A28" s="110">
        <v>21</v>
      </c>
      <c r="B28" s="111" t="s">
        <v>300</v>
      </c>
      <c r="C28" s="134">
        <v>135</v>
      </c>
      <c r="D28" s="134">
        <v>150</v>
      </c>
      <c r="E28" s="146">
        <v>-15</v>
      </c>
      <c r="F28" s="134">
        <v>34</v>
      </c>
      <c r="G28" s="134">
        <v>37</v>
      </c>
      <c r="H28" s="146">
        <v>-3</v>
      </c>
    </row>
    <row r="29" spans="1:8" s="112" customFormat="1" x14ac:dyDescent="0.3">
      <c r="A29" s="110">
        <v>22</v>
      </c>
      <c r="B29" s="111" t="s">
        <v>131</v>
      </c>
      <c r="C29" s="134">
        <v>132</v>
      </c>
      <c r="D29" s="134">
        <v>183</v>
      </c>
      <c r="E29" s="146">
        <v>-51</v>
      </c>
      <c r="F29" s="134">
        <v>8</v>
      </c>
      <c r="G29" s="134">
        <v>100</v>
      </c>
      <c r="H29" s="146">
        <v>-92</v>
      </c>
    </row>
    <row r="30" spans="1:8" s="112" customFormat="1" x14ac:dyDescent="0.3">
      <c r="A30" s="110">
        <v>23</v>
      </c>
      <c r="B30" s="111" t="s">
        <v>110</v>
      </c>
      <c r="C30" s="134">
        <v>131</v>
      </c>
      <c r="D30" s="134">
        <v>152</v>
      </c>
      <c r="E30" s="146">
        <v>-21</v>
      </c>
      <c r="F30" s="134">
        <v>52</v>
      </c>
      <c r="G30" s="134">
        <v>63</v>
      </c>
      <c r="H30" s="146">
        <v>-11</v>
      </c>
    </row>
    <row r="31" spans="1:8" s="112" customFormat="1" x14ac:dyDescent="0.3">
      <c r="A31" s="110">
        <v>24</v>
      </c>
      <c r="B31" s="111" t="s">
        <v>108</v>
      </c>
      <c r="C31" s="134">
        <v>126</v>
      </c>
      <c r="D31" s="134">
        <v>254</v>
      </c>
      <c r="E31" s="146">
        <v>-128</v>
      </c>
      <c r="F31" s="134">
        <v>42</v>
      </c>
      <c r="G31" s="134">
        <v>91</v>
      </c>
      <c r="H31" s="146">
        <v>-49</v>
      </c>
    </row>
    <row r="32" spans="1:8" s="112" customFormat="1" ht="46.8" x14ac:dyDescent="0.3">
      <c r="A32" s="110">
        <v>25</v>
      </c>
      <c r="B32" s="111" t="s">
        <v>116</v>
      </c>
      <c r="C32" s="134">
        <v>125</v>
      </c>
      <c r="D32" s="134">
        <v>47</v>
      </c>
      <c r="E32" s="146">
        <v>78</v>
      </c>
      <c r="F32" s="134">
        <v>48</v>
      </c>
      <c r="G32" s="134">
        <v>15</v>
      </c>
      <c r="H32" s="146">
        <v>33</v>
      </c>
    </row>
    <row r="33" spans="1:8" s="112" customFormat="1" x14ac:dyDescent="0.3">
      <c r="A33" s="110">
        <v>26</v>
      </c>
      <c r="B33" s="111" t="s">
        <v>130</v>
      </c>
      <c r="C33" s="134">
        <v>117</v>
      </c>
      <c r="D33" s="134">
        <v>95</v>
      </c>
      <c r="E33" s="146">
        <v>22</v>
      </c>
      <c r="F33" s="134">
        <v>43</v>
      </c>
      <c r="G33" s="134">
        <v>44</v>
      </c>
      <c r="H33" s="146">
        <v>-1</v>
      </c>
    </row>
    <row r="34" spans="1:8" s="112" customFormat="1" x14ac:dyDescent="0.3">
      <c r="A34" s="110">
        <v>27</v>
      </c>
      <c r="B34" s="111" t="s">
        <v>113</v>
      </c>
      <c r="C34" s="134">
        <v>110</v>
      </c>
      <c r="D34" s="134">
        <v>293</v>
      </c>
      <c r="E34" s="146">
        <v>-183</v>
      </c>
      <c r="F34" s="134">
        <v>17</v>
      </c>
      <c r="G34" s="134">
        <v>139</v>
      </c>
      <c r="H34" s="146">
        <v>-122</v>
      </c>
    </row>
    <row r="35" spans="1:8" s="112" customFormat="1" x14ac:dyDescent="0.3">
      <c r="A35" s="110">
        <v>28</v>
      </c>
      <c r="B35" s="111" t="s">
        <v>148</v>
      </c>
      <c r="C35" s="134">
        <v>98</v>
      </c>
      <c r="D35" s="134">
        <v>54</v>
      </c>
      <c r="E35" s="146">
        <v>44</v>
      </c>
      <c r="F35" s="134">
        <v>30</v>
      </c>
      <c r="G35" s="134">
        <v>18</v>
      </c>
      <c r="H35" s="146">
        <v>12</v>
      </c>
    </row>
    <row r="36" spans="1:8" s="112" customFormat="1" x14ac:dyDescent="0.3">
      <c r="A36" s="110">
        <v>29</v>
      </c>
      <c r="B36" s="111" t="s">
        <v>139</v>
      </c>
      <c r="C36" s="134">
        <v>96</v>
      </c>
      <c r="D36" s="134">
        <v>251</v>
      </c>
      <c r="E36" s="146">
        <v>-155</v>
      </c>
      <c r="F36" s="134">
        <v>14</v>
      </c>
      <c r="G36" s="134">
        <v>140</v>
      </c>
      <c r="H36" s="146">
        <v>-126</v>
      </c>
    </row>
    <row r="37" spans="1:8" s="112" customFormat="1" x14ac:dyDescent="0.3">
      <c r="A37" s="110">
        <v>30</v>
      </c>
      <c r="B37" s="111" t="s">
        <v>120</v>
      </c>
      <c r="C37" s="134">
        <v>85</v>
      </c>
      <c r="D37" s="134">
        <v>157</v>
      </c>
      <c r="E37" s="146">
        <v>-72</v>
      </c>
      <c r="F37" s="134">
        <v>24</v>
      </c>
      <c r="G37" s="134">
        <v>53</v>
      </c>
      <c r="H37" s="146">
        <v>-29</v>
      </c>
    </row>
    <row r="38" spans="1:8" s="112" customFormat="1" x14ac:dyDescent="0.3">
      <c r="A38" s="110">
        <v>31</v>
      </c>
      <c r="B38" s="113" t="s">
        <v>123</v>
      </c>
      <c r="C38" s="134">
        <v>82</v>
      </c>
      <c r="D38" s="134">
        <v>69</v>
      </c>
      <c r="E38" s="146">
        <v>13</v>
      </c>
      <c r="F38" s="134">
        <v>32</v>
      </c>
      <c r="G38" s="134">
        <v>31</v>
      </c>
      <c r="H38" s="146">
        <v>1</v>
      </c>
    </row>
    <row r="39" spans="1:8" s="112" customFormat="1" x14ac:dyDescent="0.3">
      <c r="A39" s="110">
        <v>32</v>
      </c>
      <c r="B39" s="111" t="s">
        <v>187</v>
      </c>
      <c r="C39" s="134">
        <v>80</v>
      </c>
      <c r="D39" s="134">
        <v>88</v>
      </c>
      <c r="E39" s="146">
        <v>-8</v>
      </c>
      <c r="F39" s="134">
        <v>8</v>
      </c>
      <c r="G39" s="134">
        <v>16</v>
      </c>
      <c r="H39" s="146">
        <v>-8</v>
      </c>
    </row>
    <row r="40" spans="1:8" s="112" customFormat="1" x14ac:dyDescent="0.3">
      <c r="A40" s="110">
        <v>33</v>
      </c>
      <c r="B40" s="111" t="s">
        <v>122</v>
      </c>
      <c r="C40" s="134">
        <v>77</v>
      </c>
      <c r="D40" s="134">
        <v>125</v>
      </c>
      <c r="E40" s="146">
        <v>-48</v>
      </c>
      <c r="F40" s="134">
        <v>13</v>
      </c>
      <c r="G40" s="134">
        <v>61</v>
      </c>
      <c r="H40" s="146">
        <v>-48</v>
      </c>
    </row>
    <row r="41" spans="1:8" s="112" customFormat="1" ht="31.2" x14ac:dyDescent="0.3">
      <c r="A41" s="110">
        <v>34</v>
      </c>
      <c r="B41" s="111" t="s">
        <v>159</v>
      </c>
      <c r="C41" s="134">
        <v>75</v>
      </c>
      <c r="D41" s="134">
        <v>108</v>
      </c>
      <c r="E41" s="146">
        <v>-33</v>
      </c>
      <c r="F41" s="134">
        <v>5</v>
      </c>
      <c r="G41" s="134">
        <v>45</v>
      </c>
      <c r="H41" s="146">
        <v>-40</v>
      </c>
    </row>
    <row r="42" spans="1:8" s="112" customFormat="1" x14ac:dyDescent="0.3">
      <c r="A42" s="110">
        <v>35</v>
      </c>
      <c r="B42" s="111" t="s">
        <v>212</v>
      </c>
      <c r="C42" s="134">
        <v>71</v>
      </c>
      <c r="D42" s="134">
        <v>263</v>
      </c>
      <c r="E42" s="146">
        <v>-192</v>
      </c>
      <c r="F42" s="134">
        <v>12</v>
      </c>
      <c r="G42" s="134">
        <v>206</v>
      </c>
      <c r="H42" s="146">
        <v>-194</v>
      </c>
    </row>
    <row r="43" spans="1:8" s="112" customFormat="1" x14ac:dyDescent="0.3">
      <c r="A43" s="110">
        <v>36</v>
      </c>
      <c r="B43" s="111" t="s">
        <v>126</v>
      </c>
      <c r="C43" s="134">
        <v>71</v>
      </c>
      <c r="D43" s="134">
        <v>60</v>
      </c>
      <c r="E43" s="146">
        <v>11</v>
      </c>
      <c r="F43" s="134">
        <v>27</v>
      </c>
      <c r="G43" s="134">
        <v>19</v>
      </c>
      <c r="H43" s="146">
        <v>8</v>
      </c>
    </row>
    <row r="44" spans="1:8" x14ac:dyDescent="0.3">
      <c r="A44" s="110">
        <v>37</v>
      </c>
      <c r="B44" s="114" t="s">
        <v>299</v>
      </c>
      <c r="C44" s="115">
        <v>70</v>
      </c>
      <c r="D44" s="115">
        <v>90</v>
      </c>
      <c r="E44" s="146">
        <v>-20</v>
      </c>
      <c r="F44" s="115">
        <v>20</v>
      </c>
      <c r="G44" s="115">
        <v>25</v>
      </c>
      <c r="H44" s="146">
        <v>-5</v>
      </c>
    </row>
    <row r="45" spans="1:8" x14ac:dyDescent="0.3">
      <c r="A45" s="110">
        <v>38</v>
      </c>
      <c r="B45" s="116" t="s">
        <v>124</v>
      </c>
      <c r="C45" s="115">
        <v>69</v>
      </c>
      <c r="D45" s="115">
        <v>289</v>
      </c>
      <c r="E45" s="146">
        <v>-220</v>
      </c>
      <c r="F45" s="115">
        <v>10</v>
      </c>
      <c r="G45" s="115">
        <v>128</v>
      </c>
      <c r="H45" s="146">
        <v>-118</v>
      </c>
    </row>
    <row r="46" spans="1:8" ht="31.2" x14ac:dyDescent="0.3">
      <c r="A46" s="110">
        <v>39</v>
      </c>
      <c r="B46" s="111" t="s">
        <v>106</v>
      </c>
      <c r="C46" s="115">
        <v>68</v>
      </c>
      <c r="D46" s="115">
        <v>608</v>
      </c>
      <c r="E46" s="146">
        <v>-540</v>
      </c>
      <c r="F46" s="115">
        <v>10</v>
      </c>
      <c r="G46" s="115">
        <v>284</v>
      </c>
      <c r="H46" s="146">
        <v>-274</v>
      </c>
    </row>
    <row r="47" spans="1:8" x14ac:dyDescent="0.3">
      <c r="A47" s="110">
        <v>40</v>
      </c>
      <c r="B47" s="111" t="s">
        <v>119</v>
      </c>
      <c r="C47" s="115">
        <v>67</v>
      </c>
      <c r="D47" s="115">
        <v>176</v>
      </c>
      <c r="E47" s="146">
        <v>-109</v>
      </c>
      <c r="F47" s="115">
        <v>10</v>
      </c>
      <c r="G47" s="115">
        <v>81</v>
      </c>
      <c r="H47" s="146">
        <v>-71</v>
      </c>
    </row>
    <row r="48" spans="1:8" x14ac:dyDescent="0.3">
      <c r="A48" s="110">
        <v>41</v>
      </c>
      <c r="B48" s="111" t="s">
        <v>132</v>
      </c>
      <c r="C48" s="115">
        <v>66</v>
      </c>
      <c r="D48" s="115">
        <v>216</v>
      </c>
      <c r="E48" s="146">
        <v>-150</v>
      </c>
      <c r="F48" s="115">
        <v>10</v>
      </c>
      <c r="G48" s="115">
        <v>109</v>
      </c>
      <c r="H48" s="146">
        <v>-99</v>
      </c>
    </row>
    <row r="49" spans="1:8" x14ac:dyDescent="0.3">
      <c r="A49" s="110">
        <v>42</v>
      </c>
      <c r="B49" s="111" t="s">
        <v>156</v>
      </c>
      <c r="C49" s="115">
        <v>66</v>
      </c>
      <c r="D49" s="115">
        <v>101</v>
      </c>
      <c r="E49" s="146">
        <v>-35</v>
      </c>
      <c r="F49" s="115">
        <v>6</v>
      </c>
      <c r="G49" s="115">
        <v>54</v>
      </c>
      <c r="H49" s="146">
        <v>-48</v>
      </c>
    </row>
    <row r="50" spans="1:8" x14ac:dyDescent="0.3">
      <c r="A50" s="110">
        <v>43</v>
      </c>
      <c r="B50" s="117" t="s">
        <v>125</v>
      </c>
      <c r="C50" s="115">
        <v>64</v>
      </c>
      <c r="D50" s="115">
        <v>128</v>
      </c>
      <c r="E50" s="146">
        <v>-64</v>
      </c>
      <c r="F50" s="115">
        <v>17</v>
      </c>
      <c r="G50" s="115">
        <v>46</v>
      </c>
      <c r="H50" s="146">
        <v>-29</v>
      </c>
    </row>
    <row r="51" spans="1:8" x14ac:dyDescent="0.3">
      <c r="A51" s="110">
        <v>44</v>
      </c>
      <c r="B51" s="117" t="s">
        <v>115</v>
      </c>
      <c r="C51" s="115">
        <v>64</v>
      </c>
      <c r="D51" s="115">
        <v>132</v>
      </c>
      <c r="E51" s="146">
        <v>-68</v>
      </c>
      <c r="F51" s="115">
        <v>22</v>
      </c>
      <c r="G51" s="115">
        <v>60</v>
      </c>
      <c r="H51" s="146">
        <v>-38</v>
      </c>
    </row>
    <row r="52" spans="1:8" x14ac:dyDescent="0.3">
      <c r="A52" s="110">
        <v>45</v>
      </c>
      <c r="B52" s="117" t="s">
        <v>135</v>
      </c>
      <c r="C52" s="115">
        <v>62</v>
      </c>
      <c r="D52" s="115">
        <v>74</v>
      </c>
      <c r="E52" s="146">
        <v>-12</v>
      </c>
      <c r="F52" s="115">
        <v>18</v>
      </c>
      <c r="G52" s="115">
        <v>36</v>
      </c>
      <c r="H52" s="146">
        <v>-18</v>
      </c>
    </row>
    <row r="53" spans="1:8" ht="46.8" x14ac:dyDescent="0.3">
      <c r="A53" s="110">
        <v>46</v>
      </c>
      <c r="B53" s="117" t="s">
        <v>359</v>
      </c>
      <c r="C53" s="115">
        <v>61</v>
      </c>
      <c r="D53" s="115">
        <v>56</v>
      </c>
      <c r="E53" s="146">
        <v>5</v>
      </c>
      <c r="F53" s="115">
        <v>2</v>
      </c>
      <c r="G53" s="115">
        <v>29</v>
      </c>
      <c r="H53" s="146">
        <v>-27</v>
      </c>
    </row>
    <row r="54" spans="1:8" x14ac:dyDescent="0.3">
      <c r="A54" s="110">
        <v>47</v>
      </c>
      <c r="B54" s="117" t="s">
        <v>141</v>
      </c>
      <c r="C54" s="115">
        <v>59</v>
      </c>
      <c r="D54" s="115">
        <v>128</v>
      </c>
      <c r="E54" s="146">
        <v>-69</v>
      </c>
      <c r="F54" s="115">
        <v>6</v>
      </c>
      <c r="G54" s="115">
        <v>46</v>
      </c>
      <c r="H54" s="146">
        <v>-40</v>
      </c>
    </row>
    <row r="55" spans="1:8" x14ac:dyDescent="0.3">
      <c r="A55" s="110">
        <v>48</v>
      </c>
      <c r="B55" s="117" t="s">
        <v>117</v>
      </c>
      <c r="C55" s="115">
        <v>58</v>
      </c>
      <c r="D55" s="115">
        <v>262</v>
      </c>
      <c r="E55" s="146">
        <v>-204</v>
      </c>
      <c r="F55" s="115">
        <v>17</v>
      </c>
      <c r="G55" s="115">
        <v>107</v>
      </c>
      <c r="H55" s="146">
        <v>-90</v>
      </c>
    </row>
    <row r="56" spans="1:8" ht="46.8" x14ac:dyDescent="0.3">
      <c r="A56" s="110">
        <v>49</v>
      </c>
      <c r="B56" s="117" t="s">
        <v>129</v>
      </c>
      <c r="C56" s="115">
        <v>58</v>
      </c>
      <c r="D56" s="115">
        <v>95</v>
      </c>
      <c r="E56" s="146">
        <v>-37</v>
      </c>
      <c r="F56" s="115">
        <v>14</v>
      </c>
      <c r="G56" s="115">
        <v>50</v>
      </c>
      <c r="H56" s="146">
        <v>-36</v>
      </c>
    </row>
    <row r="57" spans="1:8" x14ac:dyDescent="0.3">
      <c r="A57" s="110">
        <v>50</v>
      </c>
      <c r="B57" s="116" t="s">
        <v>153</v>
      </c>
      <c r="C57" s="115">
        <v>57</v>
      </c>
      <c r="D57" s="115">
        <v>107</v>
      </c>
      <c r="E57" s="146">
        <v>-50</v>
      </c>
      <c r="F57" s="115">
        <v>2</v>
      </c>
      <c r="G57" s="115">
        <v>63</v>
      </c>
      <c r="H57" s="146">
        <v>-61</v>
      </c>
    </row>
  </sheetData>
  <mergeCells count="13">
    <mergeCell ref="H5:H6"/>
    <mergeCell ref="F4:H4"/>
    <mergeCell ref="B1:H1"/>
    <mergeCell ref="B2:H2"/>
    <mergeCell ref="G5:G6"/>
    <mergeCell ref="F5:F6"/>
    <mergeCell ref="D3:F3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zoomScale="80" zoomScaleNormal="100" zoomScaleSheetLayoutView="80" workbookViewId="0">
      <selection sqref="A1:XFD1048576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1" t="s">
        <v>136</v>
      </c>
      <c r="B1" s="351"/>
      <c r="C1" s="351"/>
      <c r="D1" s="351"/>
      <c r="E1" s="351"/>
      <c r="F1" s="351"/>
      <c r="G1" s="351"/>
    </row>
    <row r="2" spans="1:13" s="120" customFormat="1" ht="20.399999999999999" x14ac:dyDescent="0.35">
      <c r="A2" s="352" t="s">
        <v>137</v>
      </c>
      <c r="B2" s="352"/>
      <c r="C2" s="352"/>
      <c r="D2" s="352"/>
      <c r="E2" s="352"/>
      <c r="F2" s="352"/>
      <c r="G2" s="352"/>
    </row>
    <row r="4" spans="1:13" s="121" customFormat="1" ht="33" customHeight="1" x14ac:dyDescent="0.25">
      <c r="A4" s="344" t="s">
        <v>92</v>
      </c>
      <c r="B4" s="345" t="s">
        <v>505</v>
      </c>
      <c r="C4" s="345"/>
      <c r="D4" s="345"/>
      <c r="E4" s="347" t="s">
        <v>506</v>
      </c>
      <c r="F4" s="347"/>
      <c r="G4" s="347"/>
    </row>
    <row r="5" spans="1:13" ht="18.600000000000001" customHeight="1" x14ac:dyDescent="0.25">
      <c r="A5" s="344"/>
      <c r="B5" s="354" t="s">
        <v>1</v>
      </c>
      <c r="C5" s="354" t="s">
        <v>93</v>
      </c>
      <c r="D5" s="354" t="s">
        <v>94</v>
      </c>
      <c r="E5" s="354" t="s">
        <v>173</v>
      </c>
      <c r="F5" s="354" t="s">
        <v>174</v>
      </c>
      <c r="G5" s="354" t="s">
        <v>94</v>
      </c>
    </row>
    <row r="6" spans="1:13" ht="52.2" customHeight="1" x14ac:dyDescent="0.25">
      <c r="A6" s="344"/>
      <c r="B6" s="354"/>
      <c r="C6" s="354"/>
      <c r="D6" s="354"/>
      <c r="E6" s="354"/>
      <c r="F6" s="354"/>
      <c r="G6" s="354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3" t="s">
        <v>138</v>
      </c>
      <c r="B8" s="353"/>
      <c r="C8" s="353"/>
      <c r="D8" s="353"/>
      <c r="E8" s="353"/>
      <c r="F8" s="353"/>
      <c r="G8" s="353"/>
      <c r="M8" s="125"/>
    </row>
    <row r="9" spans="1:13" ht="15.6" x14ac:dyDescent="0.25">
      <c r="A9" s="126" t="s">
        <v>139</v>
      </c>
      <c r="B9" s="134">
        <v>96</v>
      </c>
      <c r="C9" s="134">
        <v>251</v>
      </c>
      <c r="D9" s="146">
        <v>-155</v>
      </c>
      <c r="E9" s="134">
        <v>14</v>
      </c>
      <c r="F9" s="134">
        <v>140</v>
      </c>
      <c r="G9" s="146">
        <v>-126</v>
      </c>
      <c r="M9" s="125"/>
    </row>
    <row r="10" spans="1:13" ht="31.2" x14ac:dyDescent="0.25">
      <c r="A10" s="127" t="s">
        <v>359</v>
      </c>
      <c r="B10" s="134">
        <v>61</v>
      </c>
      <c r="C10" s="134">
        <v>56</v>
      </c>
      <c r="D10" s="146">
        <v>5</v>
      </c>
      <c r="E10" s="134">
        <v>2</v>
      </c>
      <c r="F10" s="134">
        <v>29</v>
      </c>
      <c r="G10" s="146">
        <v>-27</v>
      </c>
    </row>
    <row r="11" spans="1:13" ht="15.6" x14ac:dyDescent="0.25">
      <c r="A11" s="127" t="s">
        <v>141</v>
      </c>
      <c r="B11" s="134">
        <v>59</v>
      </c>
      <c r="C11" s="134">
        <v>128</v>
      </c>
      <c r="D11" s="146">
        <v>-69</v>
      </c>
      <c r="E11" s="134">
        <v>6</v>
      </c>
      <c r="F11" s="134">
        <v>46</v>
      </c>
      <c r="G11" s="146">
        <v>-40</v>
      </c>
    </row>
    <row r="12" spans="1:13" ht="15.6" x14ac:dyDescent="0.25">
      <c r="A12" s="127" t="s">
        <v>276</v>
      </c>
      <c r="B12" s="134">
        <v>46</v>
      </c>
      <c r="C12" s="134">
        <v>169</v>
      </c>
      <c r="D12" s="146">
        <v>-123</v>
      </c>
      <c r="E12" s="134">
        <v>7</v>
      </c>
      <c r="F12" s="134">
        <v>102</v>
      </c>
      <c r="G12" s="146">
        <v>-95</v>
      </c>
    </row>
    <row r="13" spans="1:13" ht="15.6" x14ac:dyDescent="0.25">
      <c r="A13" s="127" t="s">
        <v>140</v>
      </c>
      <c r="B13" s="134">
        <v>42</v>
      </c>
      <c r="C13" s="134">
        <v>75</v>
      </c>
      <c r="D13" s="146">
        <v>-33</v>
      </c>
      <c r="E13" s="134">
        <v>9</v>
      </c>
      <c r="F13" s="134">
        <v>33</v>
      </c>
      <c r="G13" s="146">
        <v>-24</v>
      </c>
    </row>
    <row r="14" spans="1:13" ht="15.6" x14ac:dyDescent="0.25">
      <c r="A14" s="127" t="s">
        <v>186</v>
      </c>
      <c r="B14" s="134">
        <v>32</v>
      </c>
      <c r="C14" s="134">
        <v>110</v>
      </c>
      <c r="D14" s="146">
        <v>-78</v>
      </c>
      <c r="E14" s="134">
        <v>4</v>
      </c>
      <c r="F14" s="134">
        <v>59</v>
      </c>
      <c r="G14" s="146">
        <v>-55</v>
      </c>
    </row>
    <row r="15" spans="1:13" ht="15.6" x14ac:dyDescent="0.25">
      <c r="A15" s="127" t="s">
        <v>118</v>
      </c>
      <c r="B15" s="134">
        <v>31</v>
      </c>
      <c r="C15" s="134">
        <v>161</v>
      </c>
      <c r="D15" s="146">
        <v>-130</v>
      </c>
      <c r="E15" s="134">
        <v>8</v>
      </c>
      <c r="F15" s="134">
        <v>73</v>
      </c>
      <c r="G15" s="146">
        <v>-65</v>
      </c>
    </row>
    <row r="16" spans="1:13" ht="15.6" x14ac:dyDescent="0.25">
      <c r="A16" s="127" t="s">
        <v>142</v>
      </c>
      <c r="B16" s="134">
        <v>26</v>
      </c>
      <c r="C16" s="134">
        <v>138</v>
      </c>
      <c r="D16" s="146">
        <v>-112</v>
      </c>
      <c r="E16" s="134">
        <v>3</v>
      </c>
      <c r="F16" s="134">
        <v>79</v>
      </c>
      <c r="G16" s="146">
        <v>-76</v>
      </c>
    </row>
    <row r="17" spans="1:7" ht="46.8" x14ac:dyDescent="0.25">
      <c r="A17" s="127" t="s">
        <v>362</v>
      </c>
      <c r="B17" s="134">
        <v>25</v>
      </c>
      <c r="C17" s="134">
        <v>19</v>
      </c>
      <c r="D17" s="146">
        <v>6</v>
      </c>
      <c r="E17" s="134">
        <v>3</v>
      </c>
      <c r="F17" s="134">
        <v>13</v>
      </c>
      <c r="G17" s="146">
        <v>-10</v>
      </c>
    </row>
    <row r="18" spans="1:7" ht="15.6" x14ac:dyDescent="0.25">
      <c r="A18" s="127" t="s">
        <v>364</v>
      </c>
      <c r="B18" s="134">
        <v>22</v>
      </c>
      <c r="C18" s="134">
        <v>66</v>
      </c>
      <c r="D18" s="146">
        <v>-44</v>
      </c>
      <c r="E18" s="134">
        <v>10</v>
      </c>
      <c r="F18" s="134">
        <v>40</v>
      </c>
      <c r="G18" s="146">
        <v>-30</v>
      </c>
    </row>
    <row r="19" spans="1:7" ht="31.2" x14ac:dyDescent="0.25">
      <c r="A19" s="127" t="s">
        <v>185</v>
      </c>
      <c r="B19" s="134">
        <v>20</v>
      </c>
      <c r="C19" s="134">
        <v>140</v>
      </c>
      <c r="D19" s="146">
        <v>-120</v>
      </c>
      <c r="E19" s="134">
        <v>2</v>
      </c>
      <c r="F19" s="134">
        <v>72</v>
      </c>
      <c r="G19" s="146">
        <v>-70</v>
      </c>
    </row>
    <row r="20" spans="1:7" ht="15.6" x14ac:dyDescent="0.25">
      <c r="A20" s="127" t="s">
        <v>463</v>
      </c>
      <c r="B20" s="134">
        <v>18</v>
      </c>
      <c r="C20" s="134">
        <v>28</v>
      </c>
      <c r="D20" s="146">
        <v>-10</v>
      </c>
      <c r="E20" s="134">
        <v>4</v>
      </c>
      <c r="F20" s="134">
        <v>6</v>
      </c>
      <c r="G20" s="146">
        <v>-2</v>
      </c>
    </row>
    <row r="21" spans="1:7" ht="15.6" x14ac:dyDescent="0.25">
      <c r="A21" s="128" t="s">
        <v>303</v>
      </c>
      <c r="B21" s="134">
        <v>18</v>
      </c>
      <c r="C21" s="134">
        <v>212</v>
      </c>
      <c r="D21" s="146">
        <v>-194</v>
      </c>
      <c r="E21" s="134">
        <v>6</v>
      </c>
      <c r="F21" s="134">
        <v>104</v>
      </c>
      <c r="G21" s="146">
        <v>-98</v>
      </c>
    </row>
    <row r="22" spans="1:7" ht="38.4" customHeight="1" x14ac:dyDescent="0.25">
      <c r="A22" s="353" t="s">
        <v>37</v>
      </c>
      <c r="B22" s="353"/>
      <c r="C22" s="353"/>
      <c r="D22" s="353"/>
      <c r="E22" s="353"/>
      <c r="F22" s="353"/>
      <c r="G22" s="353"/>
    </row>
    <row r="23" spans="1:7" ht="31.2" x14ac:dyDescent="0.25">
      <c r="A23" s="127" t="s">
        <v>318</v>
      </c>
      <c r="B23" s="134">
        <v>398</v>
      </c>
      <c r="C23" s="134">
        <v>567</v>
      </c>
      <c r="D23" s="146">
        <v>-169</v>
      </c>
      <c r="E23" s="134">
        <v>38</v>
      </c>
      <c r="F23" s="134">
        <v>355</v>
      </c>
      <c r="G23" s="146">
        <v>-317</v>
      </c>
    </row>
    <row r="24" spans="1:7" ht="31.2" x14ac:dyDescent="0.25">
      <c r="A24" s="127" t="s">
        <v>319</v>
      </c>
      <c r="B24" s="134">
        <v>142</v>
      </c>
      <c r="C24" s="134">
        <v>98</v>
      </c>
      <c r="D24" s="146">
        <v>44</v>
      </c>
      <c r="E24" s="134">
        <v>72</v>
      </c>
      <c r="F24" s="134">
        <v>49</v>
      </c>
      <c r="G24" s="146">
        <v>23</v>
      </c>
    </row>
    <row r="25" spans="1:7" ht="15.6" x14ac:dyDescent="0.25">
      <c r="A25" s="127" t="s">
        <v>187</v>
      </c>
      <c r="B25" s="134">
        <v>80</v>
      </c>
      <c r="C25" s="134">
        <v>88</v>
      </c>
      <c r="D25" s="146">
        <v>-8</v>
      </c>
      <c r="E25" s="134">
        <v>8</v>
      </c>
      <c r="F25" s="134">
        <v>16</v>
      </c>
      <c r="G25" s="146">
        <v>-8</v>
      </c>
    </row>
    <row r="26" spans="1:7" ht="15.6" x14ac:dyDescent="0.25">
      <c r="A26" s="127" t="s">
        <v>132</v>
      </c>
      <c r="B26" s="134">
        <v>66</v>
      </c>
      <c r="C26" s="134">
        <v>216</v>
      </c>
      <c r="D26" s="146">
        <v>-150</v>
      </c>
      <c r="E26" s="134">
        <v>10</v>
      </c>
      <c r="F26" s="134">
        <v>109</v>
      </c>
      <c r="G26" s="146">
        <v>-99</v>
      </c>
    </row>
    <row r="27" spans="1:7" ht="15.6" x14ac:dyDescent="0.25">
      <c r="A27" s="127" t="s">
        <v>135</v>
      </c>
      <c r="B27" s="134">
        <v>62</v>
      </c>
      <c r="C27" s="134">
        <v>74</v>
      </c>
      <c r="D27" s="146">
        <v>-12</v>
      </c>
      <c r="E27" s="134">
        <v>18</v>
      </c>
      <c r="F27" s="134">
        <v>36</v>
      </c>
      <c r="G27" s="146">
        <v>-18</v>
      </c>
    </row>
    <row r="28" spans="1:7" ht="15.6" x14ac:dyDescent="0.25">
      <c r="A28" s="127" t="s">
        <v>188</v>
      </c>
      <c r="B28" s="134">
        <v>55</v>
      </c>
      <c r="C28" s="134">
        <v>85</v>
      </c>
      <c r="D28" s="146">
        <v>-30</v>
      </c>
      <c r="E28" s="134">
        <v>19</v>
      </c>
      <c r="F28" s="134">
        <v>44</v>
      </c>
      <c r="G28" s="146">
        <v>-25</v>
      </c>
    </row>
    <row r="29" spans="1:7" ht="15.6" x14ac:dyDescent="0.25">
      <c r="A29" s="127" t="s">
        <v>145</v>
      </c>
      <c r="B29" s="134">
        <v>52</v>
      </c>
      <c r="C29" s="134">
        <v>53</v>
      </c>
      <c r="D29" s="146">
        <v>-1</v>
      </c>
      <c r="E29" s="134">
        <v>14</v>
      </c>
      <c r="F29" s="134">
        <v>20</v>
      </c>
      <c r="G29" s="146">
        <v>-6</v>
      </c>
    </row>
    <row r="30" spans="1:7" ht="31.2" x14ac:dyDescent="0.25">
      <c r="A30" s="127" t="s">
        <v>177</v>
      </c>
      <c r="B30" s="134">
        <v>48</v>
      </c>
      <c r="C30" s="134">
        <v>4</v>
      </c>
      <c r="D30" s="146">
        <v>44</v>
      </c>
      <c r="E30" s="134">
        <v>29</v>
      </c>
      <c r="F30" s="134">
        <v>2</v>
      </c>
      <c r="G30" s="146">
        <v>27</v>
      </c>
    </row>
    <row r="31" spans="1:7" ht="31.2" x14ac:dyDescent="0.25">
      <c r="A31" s="127" t="s">
        <v>321</v>
      </c>
      <c r="B31" s="134">
        <v>44</v>
      </c>
      <c r="C31" s="134">
        <v>60</v>
      </c>
      <c r="D31" s="146">
        <v>-16</v>
      </c>
      <c r="E31" s="134">
        <v>11</v>
      </c>
      <c r="F31" s="134">
        <v>27</v>
      </c>
      <c r="G31" s="146">
        <v>-16</v>
      </c>
    </row>
    <row r="32" spans="1:7" ht="15.6" x14ac:dyDescent="0.25">
      <c r="A32" s="127" t="s">
        <v>360</v>
      </c>
      <c r="B32" s="134">
        <v>38</v>
      </c>
      <c r="C32" s="134">
        <v>9</v>
      </c>
      <c r="D32" s="146">
        <v>29</v>
      </c>
      <c r="E32" s="134">
        <v>23</v>
      </c>
      <c r="F32" s="134">
        <v>2</v>
      </c>
      <c r="G32" s="146">
        <v>21</v>
      </c>
    </row>
    <row r="33" spans="1:7" ht="15.6" x14ac:dyDescent="0.25">
      <c r="A33" s="127" t="s">
        <v>144</v>
      </c>
      <c r="B33" s="134">
        <v>37</v>
      </c>
      <c r="C33" s="134">
        <v>95</v>
      </c>
      <c r="D33" s="146">
        <v>-58</v>
      </c>
      <c r="E33" s="134">
        <v>8</v>
      </c>
      <c r="F33" s="134">
        <v>46</v>
      </c>
      <c r="G33" s="146">
        <v>-38</v>
      </c>
    </row>
    <row r="34" spans="1:7" ht="15.6" x14ac:dyDescent="0.25">
      <c r="A34" s="127" t="s">
        <v>358</v>
      </c>
      <c r="B34" s="134">
        <v>37</v>
      </c>
      <c r="C34" s="134">
        <v>24</v>
      </c>
      <c r="D34" s="146">
        <v>13</v>
      </c>
      <c r="E34" s="134">
        <v>12</v>
      </c>
      <c r="F34" s="134">
        <v>7</v>
      </c>
      <c r="G34" s="146">
        <v>5</v>
      </c>
    </row>
    <row r="35" spans="1:7" ht="15.6" x14ac:dyDescent="0.25">
      <c r="A35" s="127" t="s">
        <v>178</v>
      </c>
      <c r="B35" s="134">
        <v>33</v>
      </c>
      <c r="C35" s="134">
        <v>57</v>
      </c>
      <c r="D35" s="146">
        <v>-24</v>
      </c>
      <c r="E35" s="134">
        <v>4</v>
      </c>
      <c r="F35" s="134">
        <v>30</v>
      </c>
      <c r="G35" s="146">
        <v>-26</v>
      </c>
    </row>
    <row r="36" spans="1:7" ht="15.6" x14ac:dyDescent="0.25">
      <c r="A36" s="127" t="s">
        <v>480</v>
      </c>
      <c r="B36" s="134">
        <v>31</v>
      </c>
      <c r="C36" s="134">
        <v>26</v>
      </c>
      <c r="D36" s="146">
        <v>5</v>
      </c>
      <c r="E36" s="134">
        <v>12</v>
      </c>
      <c r="F36" s="134">
        <v>14</v>
      </c>
      <c r="G36" s="146">
        <v>-2</v>
      </c>
    </row>
    <row r="37" spans="1:7" ht="15.6" x14ac:dyDescent="0.25">
      <c r="A37" s="127" t="s">
        <v>211</v>
      </c>
      <c r="B37" s="134">
        <v>29</v>
      </c>
      <c r="C37" s="134">
        <v>19</v>
      </c>
      <c r="D37" s="146">
        <v>10</v>
      </c>
      <c r="E37" s="134">
        <v>4</v>
      </c>
      <c r="F37" s="134">
        <v>16</v>
      </c>
      <c r="G37" s="146">
        <v>-12</v>
      </c>
    </row>
    <row r="38" spans="1:7" ht="15.6" x14ac:dyDescent="0.25">
      <c r="A38" s="127" t="s">
        <v>464</v>
      </c>
      <c r="B38" s="134">
        <v>28</v>
      </c>
      <c r="C38" s="134">
        <v>8</v>
      </c>
      <c r="D38" s="146">
        <v>20</v>
      </c>
      <c r="E38" s="134">
        <v>0</v>
      </c>
      <c r="F38" s="134">
        <v>3</v>
      </c>
      <c r="G38" s="146">
        <v>-3</v>
      </c>
    </row>
    <row r="39" spans="1:7" ht="38.4" customHeight="1" x14ac:dyDescent="0.25">
      <c r="A39" s="353" t="s">
        <v>38</v>
      </c>
      <c r="B39" s="353"/>
      <c r="C39" s="353"/>
      <c r="D39" s="353"/>
      <c r="E39" s="353"/>
      <c r="F39" s="353"/>
      <c r="G39" s="353"/>
    </row>
    <row r="40" spans="1:7" ht="15.6" x14ac:dyDescent="0.25">
      <c r="A40" s="128" t="s">
        <v>105</v>
      </c>
      <c r="B40" s="134">
        <v>335</v>
      </c>
      <c r="C40" s="134">
        <v>780</v>
      </c>
      <c r="D40" s="146">
        <v>-445</v>
      </c>
      <c r="E40" s="134">
        <v>44</v>
      </c>
      <c r="F40" s="134">
        <v>358</v>
      </c>
      <c r="G40" s="146">
        <v>-314</v>
      </c>
    </row>
    <row r="41" spans="1:7" ht="15.6" x14ac:dyDescent="0.25">
      <c r="A41" s="128" t="s">
        <v>355</v>
      </c>
      <c r="B41" s="134">
        <v>218</v>
      </c>
      <c r="C41" s="134">
        <v>190</v>
      </c>
      <c r="D41" s="146">
        <v>28</v>
      </c>
      <c r="E41" s="134">
        <v>73</v>
      </c>
      <c r="F41" s="134">
        <v>71</v>
      </c>
      <c r="G41" s="146">
        <v>2</v>
      </c>
    </row>
    <row r="42" spans="1:7" ht="15.6" x14ac:dyDescent="0.25">
      <c r="A42" s="128" t="s">
        <v>113</v>
      </c>
      <c r="B42" s="134">
        <v>110</v>
      </c>
      <c r="C42" s="134">
        <v>293</v>
      </c>
      <c r="D42" s="146">
        <v>-183</v>
      </c>
      <c r="E42" s="134">
        <v>17</v>
      </c>
      <c r="F42" s="134">
        <v>139</v>
      </c>
      <c r="G42" s="146">
        <v>-122</v>
      </c>
    </row>
    <row r="43" spans="1:7" ht="15.6" x14ac:dyDescent="0.25">
      <c r="A43" s="128" t="s">
        <v>148</v>
      </c>
      <c r="B43" s="134">
        <v>98</v>
      </c>
      <c r="C43" s="134">
        <v>54</v>
      </c>
      <c r="D43" s="146">
        <v>44</v>
      </c>
      <c r="E43" s="134">
        <v>30</v>
      </c>
      <c r="F43" s="134">
        <v>18</v>
      </c>
      <c r="G43" s="146">
        <v>12</v>
      </c>
    </row>
    <row r="44" spans="1:7" ht="15.6" x14ac:dyDescent="0.25">
      <c r="A44" s="128" t="s">
        <v>123</v>
      </c>
      <c r="B44" s="134">
        <v>82</v>
      </c>
      <c r="C44" s="134">
        <v>69</v>
      </c>
      <c r="D44" s="146">
        <v>13</v>
      </c>
      <c r="E44" s="134">
        <v>32</v>
      </c>
      <c r="F44" s="134">
        <v>31</v>
      </c>
      <c r="G44" s="146">
        <v>1</v>
      </c>
    </row>
    <row r="45" spans="1:7" ht="15.6" x14ac:dyDescent="0.25">
      <c r="A45" s="128" t="s">
        <v>147</v>
      </c>
      <c r="B45" s="134">
        <v>46</v>
      </c>
      <c r="C45" s="134">
        <v>44</v>
      </c>
      <c r="D45" s="146">
        <v>2</v>
      </c>
      <c r="E45" s="134">
        <v>8</v>
      </c>
      <c r="F45" s="134">
        <v>14</v>
      </c>
      <c r="G45" s="146">
        <v>-6</v>
      </c>
    </row>
    <row r="46" spans="1:7" ht="15.6" x14ac:dyDescent="0.25">
      <c r="A46" s="128" t="s">
        <v>363</v>
      </c>
      <c r="B46" s="134">
        <v>36</v>
      </c>
      <c r="C46" s="134">
        <v>7</v>
      </c>
      <c r="D46" s="146">
        <v>29</v>
      </c>
      <c r="E46" s="134">
        <v>6</v>
      </c>
      <c r="F46" s="134">
        <v>4</v>
      </c>
      <c r="G46" s="146">
        <v>2</v>
      </c>
    </row>
    <row r="47" spans="1:7" ht="15.6" x14ac:dyDescent="0.25">
      <c r="A47" s="128" t="s">
        <v>149</v>
      </c>
      <c r="B47" s="134">
        <v>30</v>
      </c>
      <c r="C47" s="134">
        <v>77</v>
      </c>
      <c r="D47" s="146">
        <v>-47</v>
      </c>
      <c r="E47" s="134">
        <v>5</v>
      </c>
      <c r="F47" s="134">
        <v>30</v>
      </c>
      <c r="G47" s="146">
        <v>-25</v>
      </c>
    </row>
    <row r="48" spans="1:7" ht="15.6" x14ac:dyDescent="0.25">
      <c r="A48" s="128" t="s">
        <v>146</v>
      </c>
      <c r="B48" s="134">
        <v>25</v>
      </c>
      <c r="C48" s="134">
        <v>64</v>
      </c>
      <c r="D48" s="146">
        <v>-39</v>
      </c>
      <c r="E48" s="134">
        <v>5</v>
      </c>
      <c r="F48" s="134">
        <v>16</v>
      </c>
      <c r="G48" s="146">
        <v>-11</v>
      </c>
    </row>
    <row r="49" spans="1:7" ht="31.2" x14ac:dyDescent="0.25">
      <c r="A49" s="128" t="s">
        <v>361</v>
      </c>
      <c r="B49" s="134">
        <v>22</v>
      </c>
      <c r="C49" s="134">
        <v>17</v>
      </c>
      <c r="D49" s="146">
        <v>5</v>
      </c>
      <c r="E49" s="134">
        <v>11</v>
      </c>
      <c r="F49" s="134">
        <v>8</v>
      </c>
      <c r="G49" s="146">
        <v>3</v>
      </c>
    </row>
    <row r="50" spans="1:7" ht="31.2" x14ac:dyDescent="0.25">
      <c r="A50" s="128" t="s">
        <v>365</v>
      </c>
      <c r="B50" s="134">
        <v>20</v>
      </c>
      <c r="C50" s="134">
        <v>2</v>
      </c>
      <c r="D50" s="146">
        <v>18</v>
      </c>
      <c r="E50" s="134">
        <v>12</v>
      </c>
      <c r="F50" s="134">
        <v>2</v>
      </c>
      <c r="G50" s="146">
        <v>10</v>
      </c>
    </row>
    <row r="51" spans="1:7" ht="15.6" x14ac:dyDescent="0.25">
      <c r="A51" s="128" t="s">
        <v>409</v>
      </c>
      <c r="B51" s="134">
        <v>18</v>
      </c>
      <c r="C51" s="134">
        <v>12</v>
      </c>
      <c r="D51" s="146">
        <v>6</v>
      </c>
      <c r="E51" s="134">
        <v>4</v>
      </c>
      <c r="F51" s="134">
        <v>4</v>
      </c>
      <c r="G51" s="146">
        <v>0</v>
      </c>
    </row>
    <row r="52" spans="1:7" ht="15.6" x14ac:dyDescent="0.25">
      <c r="A52" s="128" t="s">
        <v>190</v>
      </c>
      <c r="B52" s="134">
        <v>18</v>
      </c>
      <c r="C52" s="134">
        <v>34</v>
      </c>
      <c r="D52" s="146">
        <v>-16</v>
      </c>
      <c r="E52" s="134">
        <v>2</v>
      </c>
      <c r="F52" s="134">
        <v>18</v>
      </c>
      <c r="G52" s="146">
        <v>-16</v>
      </c>
    </row>
    <row r="53" spans="1:7" ht="15.6" x14ac:dyDescent="0.25">
      <c r="A53" s="128" t="s">
        <v>191</v>
      </c>
      <c r="B53" s="134">
        <v>18</v>
      </c>
      <c r="C53" s="134">
        <v>47</v>
      </c>
      <c r="D53" s="146">
        <v>-29</v>
      </c>
      <c r="E53" s="134">
        <v>8</v>
      </c>
      <c r="F53" s="134">
        <v>21</v>
      </c>
      <c r="G53" s="146">
        <v>-13</v>
      </c>
    </row>
    <row r="54" spans="1:7" ht="38.4" customHeight="1" x14ac:dyDescent="0.25">
      <c r="A54" s="353" t="s">
        <v>39</v>
      </c>
      <c r="B54" s="353"/>
      <c r="C54" s="353"/>
      <c r="D54" s="353"/>
      <c r="E54" s="353"/>
      <c r="F54" s="353"/>
      <c r="G54" s="353"/>
    </row>
    <row r="55" spans="1:7" ht="15.6" x14ac:dyDescent="0.25">
      <c r="A55" s="127" t="s">
        <v>212</v>
      </c>
      <c r="B55" s="134">
        <v>71</v>
      </c>
      <c r="C55" s="134">
        <v>263</v>
      </c>
      <c r="D55" s="146">
        <v>-192</v>
      </c>
      <c r="E55" s="134">
        <v>12</v>
      </c>
      <c r="F55" s="134">
        <v>206</v>
      </c>
      <c r="G55" s="146">
        <v>-194</v>
      </c>
    </row>
    <row r="56" spans="1:7" ht="15.6" x14ac:dyDescent="0.25">
      <c r="A56" s="127" t="s">
        <v>124</v>
      </c>
      <c r="B56" s="134">
        <v>69</v>
      </c>
      <c r="C56" s="134">
        <v>289</v>
      </c>
      <c r="D56" s="146">
        <v>-220</v>
      </c>
      <c r="E56" s="134">
        <v>10</v>
      </c>
      <c r="F56" s="134">
        <v>128</v>
      </c>
      <c r="G56" s="146">
        <v>-118</v>
      </c>
    </row>
    <row r="57" spans="1:7" ht="15.6" x14ac:dyDescent="0.25">
      <c r="A57" s="127" t="s">
        <v>117</v>
      </c>
      <c r="B57" s="134">
        <v>58</v>
      </c>
      <c r="C57" s="134">
        <v>262</v>
      </c>
      <c r="D57" s="146">
        <v>-204</v>
      </c>
      <c r="E57" s="134">
        <v>17</v>
      </c>
      <c r="F57" s="134">
        <v>107</v>
      </c>
      <c r="G57" s="146">
        <v>-90</v>
      </c>
    </row>
    <row r="58" spans="1:7" ht="15.6" x14ac:dyDescent="0.25">
      <c r="A58" s="127" t="s">
        <v>153</v>
      </c>
      <c r="B58" s="129">
        <v>57</v>
      </c>
      <c r="C58" s="134">
        <v>107</v>
      </c>
      <c r="D58" s="146">
        <v>-50</v>
      </c>
      <c r="E58" s="134">
        <v>2</v>
      </c>
      <c r="F58" s="134">
        <v>63</v>
      </c>
      <c r="G58" s="146">
        <v>-61</v>
      </c>
    </row>
    <row r="59" spans="1:7" ht="15.6" x14ac:dyDescent="0.25">
      <c r="A59" s="127" t="s">
        <v>275</v>
      </c>
      <c r="B59" s="134">
        <v>56</v>
      </c>
      <c r="C59" s="134">
        <v>92</v>
      </c>
      <c r="D59" s="146">
        <v>-36</v>
      </c>
      <c r="E59" s="134">
        <v>1</v>
      </c>
      <c r="F59" s="134">
        <v>36</v>
      </c>
      <c r="G59" s="146">
        <v>-35</v>
      </c>
    </row>
    <row r="60" spans="1:7" ht="15.6" x14ac:dyDescent="0.25">
      <c r="A60" s="127" t="s">
        <v>151</v>
      </c>
      <c r="B60" s="134">
        <v>34</v>
      </c>
      <c r="C60" s="134">
        <v>57</v>
      </c>
      <c r="D60" s="146">
        <v>-23</v>
      </c>
      <c r="E60" s="134">
        <v>13</v>
      </c>
      <c r="F60" s="134">
        <v>24</v>
      </c>
      <c r="G60" s="146">
        <v>-11</v>
      </c>
    </row>
    <row r="61" spans="1:7" ht="15.6" x14ac:dyDescent="0.25">
      <c r="A61" s="127" t="s">
        <v>152</v>
      </c>
      <c r="B61" s="134">
        <v>33</v>
      </c>
      <c r="C61" s="134">
        <v>112</v>
      </c>
      <c r="D61" s="146">
        <v>-79</v>
      </c>
      <c r="E61" s="134">
        <v>5</v>
      </c>
      <c r="F61" s="134">
        <v>57</v>
      </c>
      <c r="G61" s="146">
        <v>-52</v>
      </c>
    </row>
    <row r="62" spans="1:7" ht="15.6" x14ac:dyDescent="0.25">
      <c r="A62" s="127" t="s">
        <v>154</v>
      </c>
      <c r="B62" s="134">
        <v>33</v>
      </c>
      <c r="C62" s="134">
        <v>156</v>
      </c>
      <c r="D62" s="146">
        <v>-123</v>
      </c>
      <c r="E62" s="134">
        <v>3</v>
      </c>
      <c r="F62" s="134">
        <v>82</v>
      </c>
      <c r="G62" s="146">
        <v>-79</v>
      </c>
    </row>
    <row r="63" spans="1:7" ht="15.6" x14ac:dyDescent="0.25">
      <c r="A63" s="127" t="s">
        <v>411</v>
      </c>
      <c r="B63" s="134">
        <v>20</v>
      </c>
      <c r="C63" s="134">
        <v>4</v>
      </c>
      <c r="D63" s="146">
        <v>16</v>
      </c>
      <c r="E63" s="134">
        <v>2</v>
      </c>
      <c r="F63" s="134">
        <v>2</v>
      </c>
      <c r="G63" s="146">
        <v>0</v>
      </c>
    </row>
    <row r="64" spans="1:7" ht="31.2" x14ac:dyDescent="0.25">
      <c r="A64" s="127" t="s">
        <v>155</v>
      </c>
      <c r="B64" s="134">
        <v>16</v>
      </c>
      <c r="C64" s="134">
        <v>121</v>
      </c>
      <c r="D64" s="146">
        <v>-105</v>
      </c>
      <c r="E64" s="134">
        <v>2</v>
      </c>
      <c r="F64" s="134">
        <v>64</v>
      </c>
      <c r="G64" s="146">
        <v>-62</v>
      </c>
    </row>
    <row r="65" spans="1:7" ht="38.4" customHeight="1" x14ac:dyDescent="0.25">
      <c r="A65" s="353" t="s">
        <v>40</v>
      </c>
      <c r="B65" s="353"/>
      <c r="C65" s="353"/>
      <c r="D65" s="353"/>
      <c r="E65" s="353"/>
      <c r="F65" s="353"/>
      <c r="G65" s="353"/>
    </row>
    <row r="66" spans="1:7" ht="15.6" x14ac:dyDescent="0.25">
      <c r="A66" s="127" t="s">
        <v>102</v>
      </c>
      <c r="B66" s="134">
        <v>313</v>
      </c>
      <c r="C66" s="134">
        <v>612</v>
      </c>
      <c r="D66" s="146">
        <v>-299</v>
      </c>
      <c r="E66" s="134">
        <v>50</v>
      </c>
      <c r="F66" s="134">
        <v>223</v>
      </c>
      <c r="G66" s="146">
        <v>-173</v>
      </c>
    </row>
    <row r="67" spans="1:7" ht="15.6" x14ac:dyDescent="0.25">
      <c r="A67" s="127" t="s">
        <v>100</v>
      </c>
      <c r="B67" s="134">
        <v>223</v>
      </c>
      <c r="C67" s="134">
        <v>701</v>
      </c>
      <c r="D67" s="146">
        <v>-478</v>
      </c>
      <c r="E67" s="134">
        <v>46</v>
      </c>
      <c r="F67" s="134">
        <v>366</v>
      </c>
      <c r="G67" s="146">
        <v>-320</v>
      </c>
    </row>
    <row r="68" spans="1:7" ht="15.6" x14ac:dyDescent="0.25">
      <c r="A68" s="127" t="s">
        <v>287</v>
      </c>
      <c r="B68" s="134">
        <v>205</v>
      </c>
      <c r="C68" s="134">
        <v>647</v>
      </c>
      <c r="D68" s="146">
        <v>-442</v>
      </c>
      <c r="E68" s="134">
        <v>50</v>
      </c>
      <c r="F68" s="134">
        <v>272</v>
      </c>
      <c r="G68" s="146">
        <v>-222</v>
      </c>
    </row>
    <row r="69" spans="1:7" ht="15" customHeight="1" x14ac:dyDescent="0.25">
      <c r="A69" s="127" t="s">
        <v>356</v>
      </c>
      <c r="B69" s="134">
        <v>152</v>
      </c>
      <c r="C69" s="134">
        <v>369</v>
      </c>
      <c r="D69" s="146">
        <v>-217</v>
      </c>
      <c r="E69" s="134">
        <v>18</v>
      </c>
      <c r="F69" s="134">
        <v>146</v>
      </c>
      <c r="G69" s="146">
        <v>-128</v>
      </c>
    </row>
    <row r="70" spans="1:7" ht="19.2" customHeight="1" x14ac:dyDescent="0.25">
      <c r="A70" s="127" t="s">
        <v>107</v>
      </c>
      <c r="B70" s="134">
        <v>152</v>
      </c>
      <c r="C70" s="134">
        <v>620</v>
      </c>
      <c r="D70" s="146">
        <v>-468</v>
      </c>
      <c r="E70" s="134">
        <v>29</v>
      </c>
      <c r="F70" s="134">
        <v>353</v>
      </c>
      <c r="G70" s="146">
        <v>-324</v>
      </c>
    </row>
    <row r="71" spans="1:7" ht="15.6" x14ac:dyDescent="0.25">
      <c r="A71" s="127" t="s">
        <v>120</v>
      </c>
      <c r="B71" s="134">
        <v>85</v>
      </c>
      <c r="C71" s="134">
        <v>157</v>
      </c>
      <c r="D71" s="146">
        <v>-72</v>
      </c>
      <c r="E71" s="134">
        <v>24</v>
      </c>
      <c r="F71" s="134">
        <v>53</v>
      </c>
      <c r="G71" s="146">
        <v>-29</v>
      </c>
    </row>
    <row r="72" spans="1:7" ht="15.6" x14ac:dyDescent="0.25">
      <c r="A72" s="127" t="s">
        <v>122</v>
      </c>
      <c r="B72" s="134">
        <v>77</v>
      </c>
      <c r="C72" s="134">
        <v>125</v>
      </c>
      <c r="D72" s="146">
        <v>-48</v>
      </c>
      <c r="E72" s="134">
        <v>13</v>
      </c>
      <c r="F72" s="134">
        <v>61</v>
      </c>
      <c r="G72" s="146">
        <v>-48</v>
      </c>
    </row>
    <row r="73" spans="1:7" ht="15.6" x14ac:dyDescent="0.25">
      <c r="A73" s="127" t="s">
        <v>106</v>
      </c>
      <c r="B73" s="134">
        <v>68</v>
      </c>
      <c r="C73" s="134">
        <v>608</v>
      </c>
      <c r="D73" s="146">
        <v>-540</v>
      </c>
      <c r="E73" s="134">
        <v>10</v>
      </c>
      <c r="F73" s="134">
        <v>284</v>
      </c>
      <c r="G73" s="146">
        <v>-274</v>
      </c>
    </row>
    <row r="74" spans="1:7" ht="15.6" customHeight="1" x14ac:dyDescent="0.25">
      <c r="A74" s="127" t="s">
        <v>156</v>
      </c>
      <c r="B74" s="134">
        <v>66</v>
      </c>
      <c r="C74" s="134">
        <v>101</v>
      </c>
      <c r="D74" s="146">
        <v>-35</v>
      </c>
      <c r="E74" s="134">
        <v>6</v>
      </c>
      <c r="F74" s="134">
        <v>54</v>
      </c>
      <c r="G74" s="146">
        <v>-48</v>
      </c>
    </row>
    <row r="75" spans="1:7" ht="15.6" customHeight="1" x14ac:dyDescent="0.25">
      <c r="A75" s="127" t="s">
        <v>195</v>
      </c>
      <c r="B75" s="134">
        <v>40</v>
      </c>
      <c r="C75" s="134">
        <v>93</v>
      </c>
      <c r="D75" s="146">
        <v>-53</v>
      </c>
      <c r="E75" s="134">
        <v>17</v>
      </c>
      <c r="F75" s="134">
        <v>41</v>
      </c>
      <c r="G75" s="146">
        <v>-24</v>
      </c>
    </row>
    <row r="76" spans="1:7" ht="15.6" customHeight="1" x14ac:dyDescent="0.25">
      <c r="A76" s="127" t="s">
        <v>384</v>
      </c>
      <c r="B76" s="134">
        <v>39</v>
      </c>
      <c r="C76" s="134">
        <v>77</v>
      </c>
      <c r="D76" s="146">
        <v>-38</v>
      </c>
      <c r="E76" s="134">
        <v>7</v>
      </c>
      <c r="F76" s="134">
        <v>35</v>
      </c>
      <c r="G76" s="146">
        <v>-28</v>
      </c>
    </row>
    <row r="77" spans="1:7" ht="15.6" customHeight="1" x14ac:dyDescent="0.25">
      <c r="A77" s="127" t="s">
        <v>157</v>
      </c>
      <c r="B77" s="134">
        <v>33</v>
      </c>
      <c r="C77" s="134">
        <v>67</v>
      </c>
      <c r="D77" s="146">
        <v>-34</v>
      </c>
      <c r="E77" s="134">
        <v>2</v>
      </c>
      <c r="F77" s="134">
        <v>36</v>
      </c>
      <c r="G77" s="146">
        <v>-34</v>
      </c>
    </row>
    <row r="78" spans="1:7" ht="15.6" customHeight="1" x14ac:dyDescent="0.25">
      <c r="A78" s="127" t="s">
        <v>128</v>
      </c>
      <c r="B78" s="134">
        <v>29</v>
      </c>
      <c r="C78" s="134">
        <v>82</v>
      </c>
      <c r="D78" s="146">
        <v>-53</v>
      </c>
      <c r="E78" s="134">
        <v>10</v>
      </c>
      <c r="F78" s="134">
        <v>35</v>
      </c>
      <c r="G78" s="146">
        <v>-25</v>
      </c>
    </row>
    <row r="79" spans="1:7" ht="15.6" customHeight="1" x14ac:dyDescent="0.25">
      <c r="A79" s="127" t="s">
        <v>311</v>
      </c>
      <c r="B79" s="134">
        <v>17</v>
      </c>
      <c r="C79" s="134">
        <v>10</v>
      </c>
      <c r="D79" s="146">
        <v>7</v>
      </c>
      <c r="E79" s="134">
        <v>0</v>
      </c>
      <c r="F79" s="134">
        <v>9</v>
      </c>
      <c r="G79" s="146">
        <v>-9</v>
      </c>
    </row>
    <row r="80" spans="1:7" ht="15.6" customHeight="1" x14ac:dyDescent="0.25">
      <c r="A80" s="127" t="s">
        <v>197</v>
      </c>
      <c r="B80" s="134">
        <v>17</v>
      </c>
      <c r="C80" s="134">
        <v>83</v>
      </c>
      <c r="D80" s="146">
        <v>-66</v>
      </c>
      <c r="E80" s="134">
        <v>0</v>
      </c>
      <c r="F80" s="134">
        <v>39</v>
      </c>
      <c r="G80" s="146">
        <v>-39</v>
      </c>
    </row>
    <row r="81" spans="1:7" ht="38.4" customHeight="1" x14ac:dyDescent="0.25">
      <c r="A81" s="353" t="s">
        <v>158</v>
      </c>
      <c r="B81" s="353"/>
      <c r="C81" s="353"/>
      <c r="D81" s="353"/>
      <c r="E81" s="353"/>
      <c r="F81" s="353"/>
      <c r="G81" s="353"/>
    </row>
    <row r="82" spans="1:7" ht="15.6" x14ac:dyDescent="0.25">
      <c r="A82" s="127" t="s">
        <v>198</v>
      </c>
      <c r="B82" s="134">
        <v>415</v>
      </c>
      <c r="C82" s="134">
        <v>880</v>
      </c>
      <c r="D82" s="146">
        <v>-465</v>
      </c>
      <c r="E82" s="134">
        <v>86</v>
      </c>
      <c r="F82" s="134">
        <v>392</v>
      </c>
      <c r="G82" s="146">
        <v>-306</v>
      </c>
    </row>
    <row r="83" spans="1:7" ht="62.4" x14ac:dyDescent="0.25">
      <c r="A83" s="127" t="s">
        <v>288</v>
      </c>
      <c r="B83" s="134">
        <v>346</v>
      </c>
      <c r="C83" s="134">
        <v>667</v>
      </c>
      <c r="D83" s="146">
        <v>-321</v>
      </c>
      <c r="E83" s="134">
        <v>36</v>
      </c>
      <c r="F83" s="134">
        <v>283</v>
      </c>
      <c r="G83" s="146">
        <v>-247</v>
      </c>
    </row>
    <row r="84" spans="1:7" ht="15.6" x14ac:dyDescent="0.25">
      <c r="A84" s="127" t="s">
        <v>199</v>
      </c>
      <c r="B84" s="134">
        <v>212</v>
      </c>
      <c r="C84" s="134">
        <v>18</v>
      </c>
      <c r="D84" s="146">
        <v>194</v>
      </c>
      <c r="E84" s="134">
        <v>0</v>
      </c>
      <c r="F84" s="134">
        <v>5</v>
      </c>
      <c r="G84" s="146">
        <v>-5</v>
      </c>
    </row>
    <row r="85" spans="1:7" ht="19.8" customHeight="1" x14ac:dyDescent="0.25">
      <c r="A85" s="127" t="s">
        <v>159</v>
      </c>
      <c r="B85" s="134">
        <v>75</v>
      </c>
      <c r="C85" s="159">
        <v>108</v>
      </c>
      <c r="D85" s="146">
        <v>-33</v>
      </c>
      <c r="E85" s="134">
        <v>5</v>
      </c>
      <c r="F85" s="134">
        <v>45</v>
      </c>
      <c r="G85" s="146">
        <v>-40</v>
      </c>
    </row>
    <row r="86" spans="1:7" ht="15.6" x14ac:dyDescent="0.25">
      <c r="A86" s="127" t="s">
        <v>373</v>
      </c>
      <c r="B86" s="134">
        <v>29</v>
      </c>
      <c r="C86" s="318">
        <v>31</v>
      </c>
      <c r="D86" s="146">
        <v>-2</v>
      </c>
      <c r="E86" s="134">
        <v>0</v>
      </c>
      <c r="F86" s="134">
        <v>1</v>
      </c>
      <c r="G86" s="146">
        <v>-1</v>
      </c>
    </row>
    <row r="87" spans="1:7" ht="15.6" x14ac:dyDescent="0.25">
      <c r="A87" s="127" t="s">
        <v>200</v>
      </c>
      <c r="B87" s="134">
        <v>27</v>
      </c>
      <c r="C87" s="320">
        <v>51</v>
      </c>
      <c r="D87" s="146">
        <v>-24</v>
      </c>
      <c r="E87" s="134">
        <v>15</v>
      </c>
      <c r="F87" s="134">
        <v>31</v>
      </c>
      <c r="G87" s="146">
        <v>-16</v>
      </c>
    </row>
    <row r="88" spans="1:7" ht="15.6" x14ac:dyDescent="0.25">
      <c r="A88" s="127" t="s">
        <v>162</v>
      </c>
      <c r="B88" s="134">
        <v>22</v>
      </c>
      <c r="C88" s="320">
        <v>62</v>
      </c>
      <c r="D88" s="146">
        <v>-40</v>
      </c>
      <c r="E88" s="134">
        <v>7</v>
      </c>
      <c r="F88" s="134">
        <v>3</v>
      </c>
      <c r="G88" s="146">
        <v>4</v>
      </c>
    </row>
    <row r="89" spans="1:7" ht="15.6" x14ac:dyDescent="0.25">
      <c r="A89" s="127" t="s">
        <v>160</v>
      </c>
      <c r="B89" s="134">
        <v>22</v>
      </c>
      <c r="C89" s="325">
        <v>13</v>
      </c>
      <c r="D89" s="146">
        <v>9</v>
      </c>
      <c r="E89" s="134">
        <v>3</v>
      </c>
      <c r="F89" s="134">
        <v>5</v>
      </c>
      <c r="G89" s="146">
        <v>-2</v>
      </c>
    </row>
    <row r="90" spans="1:7" ht="62.4" x14ac:dyDescent="0.25">
      <c r="A90" s="127" t="s">
        <v>375</v>
      </c>
      <c r="B90" s="134">
        <v>19</v>
      </c>
      <c r="C90" s="325">
        <v>18</v>
      </c>
      <c r="D90" s="146">
        <v>1</v>
      </c>
      <c r="E90" s="134">
        <v>1</v>
      </c>
      <c r="F90" s="134">
        <v>1</v>
      </c>
      <c r="G90" s="146">
        <v>0</v>
      </c>
    </row>
    <row r="91" spans="1:7" ht="15.6" x14ac:dyDescent="0.25">
      <c r="A91" s="127" t="s">
        <v>161</v>
      </c>
      <c r="B91" s="134">
        <v>17</v>
      </c>
      <c r="C91" s="134">
        <v>12</v>
      </c>
      <c r="D91" s="146">
        <v>5</v>
      </c>
      <c r="E91" s="134">
        <v>0</v>
      </c>
      <c r="F91" s="134">
        <v>7</v>
      </c>
      <c r="G91" s="146">
        <v>-7</v>
      </c>
    </row>
    <row r="92" spans="1:7" ht="38.4" customHeight="1" x14ac:dyDescent="0.25">
      <c r="A92" s="353" t="s">
        <v>42</v>
      </c>
      <c r="B92" s="353"/>
      <c r="C92" s="353"/>
      <c r="D92" s="353"/>
      <c r="E92" s="353"/>
      <c r="F92" s="353"/>
      <c r="G92" s="353"/>
    </row>
    <row r="93" spans="1:7" ht="15.6" x14ac:dyDescent="0.25">
      <c r="A93" s="127" t="s">
        <v>111</v>
      </c>
      <c r="B93" s="134">
        <v>146</v>
      </c>
      <c r="C93" s="134">
        <v>139</v>
      </c>
      <c r="D93" s="146">
        <v>7</v>
      </c>
      <c r="E93" s="134">
        <v>46</v>
      </c>
      <c r="F93" s="134">
        <v>46</v>
      </c>
      <c r="G93" s="146">
        <v>0</v>
      </c>
    </row>
    <row r="94" spans="1:7" ht="15.6" x14ac:dyDescent="0.25">
      <c r="A94" s="127" t="s">
        <v>300</v>
      </c>
      <c r="B94" s="134">
        <v>135</v>
      </c>
      <c r="C94" s="134">
        <v>150</v>
      </c>
      <c r="D94" s="146">
        <v>-15</v>
      </c>
      <c r="E94" s="134">
        <v>34</v>
      </c>
      <c r="F94" s="134">
        <v>37</v>
      </c>
      <c r="G94" s="146">
        <v>-3</v>
      </c>
    </row>
    <row r="95" spans="1:7" ht="15.6" x14ac:dyDescent="0.25">
      <c r="A95" s="126" t="s">
        <v>108</v>
      </c>
      <c r="B95" s="134">
        <v>126</v>
      </c>
      <c r="C95" s="134">
        <v>254</v>
      </c>
      <c r="D95" s="146">
        <v>-128</v>
      </c>
      <c r="E95" s="134">
        <v>42</v>
      </c>
      <c r="F95" s="134">
        <v>91</v>
      </c>
      <c r="G95" s="146">
        <v>-49</v>
      </c>
    </row>
    <row r="96" spans="1:7" ht="35.4" customHeight="1" x14ac:dyDescent="0.25">
      <c r="A96" s="127" t="s">
        <v>116</v>
      </c>
      <c r="B96" s="134">
        <v>125</v>
      </c>
      <c r="C96" s="134">
        <v>47</v>
      </c>
      <c r="D96" s="146">
        <v>78</v>
      </c>
      <c r="E96" s="134">
        <v>48</v>
      </c>
      <c r="F96" s="134">
        <v>15</v>
      </c>
      <c r="G96" s="146">
        <v>33</v>
      </c>
    </row>
    <row r="97" spans="1:7" ht="15.6" x14ac:dyDescent="0.25">
      <c r="A97" s="127" t="s">
        <v>126</v>
      </c>
      <c r="B97" s="134">
        <v>71</v>
      </c>
      <c r="C97" s="134">
        <v>60</v>
      </c>
      <c r="D97" s="146">
        <v>11</v>
      </c>
      <c r="E97" s="134">
        <v>27</v>
      </c>
      <c r="F97" s="134">
        <v>19</v>
      </c>
      <c r="G97" s="146">
        <v>8</v>
      </c>
    </row>
    <row r="98" spans="1:7" ht="31.2" x14ac:dyDescent="0.25">
      <c r="A98" s="127" t="s">
        <v>129</v>
      </c>
      <c r="B98" s="134">
        <v>58</v>
      </c>
      <c r="C98" s="134">
        <v>95</v>
      </c>
      <c r="D98" s="146">
        <v>-37</v>
      </c>
      <c r="E98" s="134">
        <v>14</v>
      </c>
      <c r="F98" s="134">
        <v>50</v>
      </c>
      <c r="G98" s="146">
        <v>-36</v>
      </c>
    </row>
    <row r="99" spans="1:7" ht="31.2" x14ac:dyDescent="0.25">
      <c r="A99" s="127" t="s">
        <v>312</v>
      </c>
      <c r="B99" s="134">
        <v>42</v>
      </c>
      <c r="C99" s="134">
        <v>47</v>
      </c>
      <c r="D99" s="146">
        <v>-5</v>
      </c>
      <c r="E99" s="134">
        <v>15</v>
      </c>
      <c r="F99" s="134">
        <v>18</v>
      </c>
      <c r="G99" s="146">
        <v>-3</v>
      </c>
    </row>
    <row r="100" spans="1:7" ht="15.6" x14ac:dyDescent="0.25">
      <c r="A100" s="127" t="s">
        <v>133</v>
      </c>
      <c r="B100" s="134">
        <v>38</v>
      </c>
      <c r="C100" s="134">
        <v>77</v>
      </c>
      <c r="D100" s="146">
        <v>-39</v>
      </c>
      <c r="E100" s="134">
        <v>6</v>
      </c>
      <c r="F100" s="134">
        <v>32</v>
      </c>
      <c r="G100" s="146">
        <v>-26</v>
      </c>
    </row>
    <row r="101" spans="1:7" ht="46.8" x14ac:dyDescent="0.25">
      <c r="A101" s="127" t="s">
        <v>202</v>
      </c>
      <c r="B101" s="134">
        <v>37</v>
      </c>
      <c r="C101" s="134">
        <v>65</v>
      </c>
      <c r="D101" s="146">
        <v>-28</v>
      </c>
      <c r="E101" s="134">
        <v>3</v>
      </c>
      <c r="F101" s="134">
        <v>19</v>
      </c>
      <c r="G101" s="146">
        <v>-16</v>
      </c>
    </row>
    <row r="102" spans="1:7" ht="31.2" x14ac:dyDescent="0.25">
      <c r="A102" s="127" t="s">
        <v>181</v>
      </c>
      <c r="B102" s="134">
        <v>33</v>
      </c>
      <c r="C102" s="134">
        <v>10</v>
      </c>
      <c r="D102" s="146">
        <v>23</v>
      </c>
      <c r="E102" s="134">
        <v>14</v>
      </c>
      <c r="F102" s="134">
        <v>4</v>
      </c>
      <c r="G102" s="146">
        <v>10</v>
      </c>
    </row>
    <row r="103" spans="1:7" ht="31.2" x14ac:dyDescent="0.25">
      <c r="A103" s="127" t="s">
        <v>292</v>
      </c>
      <c r="B103" s="134">
        <v>30</v>
      </c>
      <c r="C103" s="134">
        <v>34</v>
      </c>
      <c r="D103" s="146">
        <v>-4</v>
      </c>
      <c r="E103" s="134">
        <v>4</v>
      </c>
      <c r="F103" s="134">
        <v>14</v>
      </c>
      <c r="G103" s="146">
        <v>-10</v>
      </c>
    </row>
    <row r="104" spans="1:7" ht="15.6" x14ac:dyDescent="0.25">
      <c r="A104" s="127" t="s">
        <v>313</v>
      </c>
      <c r="B104" s="134">
        <v>27</v>
      </c>
      <c r="C104" s="134">
        <v>38</v>
      </c>
      <c r="D104" s="146">
        <v>-11</v>
      </c>
      <c r="E104" s="134">
        <v>11</v>
      </c>
      <c r="F104" s="134">
        <v>17</v>
      </c>
      <c r="G104" s="146">
        <v>-6</v>
      </c>
    </row>
    <row r="105" spans="1:7" ht="15.6" x14ac:dyDescent="0.25">
      <c r="A105" s="127" t="s">
        <v>465</v>
      </c>
      <c r="B105" s="134">
        <v>22</v>
      </c>
      <c r="C105" s="134">
        <v>10</v>
      </c>
      <c r="D105" s="146">
        <v>12</v>
      </c>
      <c r="E105" s="134">
        <v>8</v>
      </c>
      <c r="F105" s="134">
        <v>6</v>
      </c>
      <c r="G105" s="146">
        <v>2</v>
      </c>
    </row>
    <row r="106" spans="1:7" ht="15.6" x14ac:dyDescent="0.25">
      <c r="A106" s="127" t="s">
        <v>180</v>
      </c>
      <c r="B106" s="134">
        <v>22</v>
      </c>
      <c r="C106" s="134">
        <v>12</v>
      </c>
      <c r="D106" s="146">
        <v>10</v>
      </c>
      <c r="E106" s="134">
        <v>5</v>
      </c>
      <c r="F106" s="134">
        <v>6</v>
      </c>
      <c r="G106" s="146">
        <v>-1</v>
      </c>
    </row>
    <row r="107" spans="1:7" ht="15.6" x14ac:dyDescent="0.25">
      <c r="A107" s="127" t="s">
        <v>366</v>
      </c>
      <c r="B107" s="134">
        <v>20</v>
      </c>
      <c r="C107" s="134">
        <v>23</v>
      </c>
      <c r="D107" s="146">
        <v>-3</v>
      </c>
      <c r="E107" s="134">
        <v>11</v>
      </c>
      <c r="F107" s="134">
        <v>12</v>
      </c>
      <c r="G107" s="146">
        <v>-1</v>
      </c>
    </row>
    <row r="108" spans="1:7" ht="46.8" x14ac:dyDescent="0.25">
      <c r="A108" s="127" t="s">
        <v>481</v>
      </c>
      <c r="B108" s="134">
        <v>19</v>
      </c>
      <c r="C108" s="134">
        <v>8</v>
      </c>
      <c r="D108" s="146">
        <v>11</v>
      </c>
      <c r="E108" s="134">
        <v>13</v>
      </c>
      <c r="F108" s="134">
        <v>1</v>
      </c>
      <c r="G108" s="146">
        <v>12</v>
      </c>
    </row>
    <row r="109" spans="1:7" ht="38.4" customHeight="1" x14ac:dyDescent="0.25">
      <c r="A109" s="353" t="s">
        <v>167</v>
      </c>
      <c r="B109" s="353"/>
      <c r="C109" s="353"/>
      <c r="D109" s="353"/>
      <c r="E109" s="353"/>
      <c r="F109" s="353"/>
      <c r="G109" s="353"/>
    </row>
    <row r="110" spans="1:7" ht="46.8" x14ac:dyDescent="0.25">
      <c r="A110" s="127" t="s">
        <v>357</v>
      </c>
      <c r="B110" s="134">
        <v>1425</v>
      </c>
      <c r="C110" s="134">
        <v>1283</v>
      </c>
      <c r="D110" s="146">
        <v>142</v>
      </c>
      <c r="E110" s="134">
        <v>66</v>
      </c>
      <c r="F110" s="134">
        <v>148</v>
      </c>
      <c r="G110" s="146">
        <v>-82</v>
      </c>
    </row>
    <row r="111" spans="1:7" ht="15.6" x14ac:dyDescent="0.25">
      <c r="A111" s="127" t="s">
        <v>98</v>
      </c>
      <c r="B111" s="134">
        <v>928</v>
      </c>
      <c r="C111" s="134">
        <v>1408</v>
      </c>
      <c r="D111" s="146">
        <v>-480</v>
      </c>
      <c r="E111" s="134">
        <v>110</v>
      </c>
      <c r="F111" s="134">
        <v>482</v>
      </c>
      <c r="G111" s="146">
        <v>-372</v>
      </c>
    </row>
    <row r="112" spans="1:7" ht="15.6" x14ac:dyDescent="0.25">
      <c r="A112" s="127" t="s">
        <v>109</v>
      </c>
      <c r="B112" s="134">
        <v>784</v>
      </c>
      <c r="C112" s="134">
        <v>1095</v>
      </c>
      <c r="D112" s="146">
        <v>-311</v>
      </c>
      <c r="E112" s="134">
        <v>37</v>
      </c>
      <c r="F112" s="134">
        <v>160</v>
      </c>
      <c r="G112" s="146">
        <v>-123</v>
      </c>
    </row>
    <row r="113" spans="1:7" ht="15.6" x14ac:dyDescent="0.25">
      <c r="A113" s="127" t="s">
        <v>299</v>
      </c>
      <c r="B113" s="134">
        <v>70</v>
      </c>
      <c r="C113" s="134">
        <v>90</v>
      </c>
      <c r="D113" s="146">
        <v>-20</v>
      </c>
      <c r="E113" s="134">
        <v>20</v>
      </c>
      <c r="F113" s="134">
        <v>25</v>
      </c>
      <c r="G113" s="146">
        <v>-5</v>
      </c>
    </row>
    <row r="114" spans="1:7" ht="15.6" x14ac:dyDescent="0.25">
      <c r="A114" s="127" t="s">
        <v>204</v>
      </c>
      <c r="B114" s="134">
        <v>56</v>
      </c>
      <c r="C114" s="134">
        <v>36</v>
      </c>
      <c r="D114" s="146">
        <v>20</v>
      </c>
      <c r="E114" s="134">
        <v>11</v>
      </c>
      <c r="F114" s="134">
        <v>13</v>
      </c>
      <c r="G114" s="146">
        <v>-2</v>
      </c>
    </row>
    <row r="115" spans="1:7" ht="15.6" x14ac:dyDescent="0.25">
      <c r="A115" s="127" t="s">
        <v>168</v>
      </c>
      <c r="B115" s="134">
        <v>47</v>
      </c>
      <c r="C115" s="134">
        <v>37</v>
      </c>
      <c r="D115" s="146">
        <v>10</v>
      </c>
      <c r="E115" s="134">
        <v>11</v>
      </c>
      <c r="F115" s="134">
        <v>12</v>
      </c>
      <c r="G115" s="146">
        <v>-1</v>
      </c>
    </row>
    <row r="116" spans="1:7" ht="15.6" x14ac:dyDescent="0.25">
      <c r="A116" s="127" t="s">
        <v>169</v>
      </c>
      <c r="B116" s="134">
        <v>31</v>
      </c>
      <c r="C116" s="134">
        <v>27</v>
      </c>
      <c r="D116" s="146">
        <v>4</v>
      </c>
      <c r="E116" s="134">
        <v>12</v>
      </c>
      <c r="F116" s="134">
        <v>12</v>
      </c>
      <c r="G116" s="146">
        <v>0</v>
      </c>
    </row>
    <row r="117" spans="1:7" ht="15.6" x14ac:dyDescent="0.25">
      <c r="A117" s="127" t="s">
        <v>170</v>
      </c>
      <c r="B117" s="134">
        <v>30</v>
      </c>
      <c r="C117" s="134">
        <v>12</v>
      </c>
      <c r="D117" s="146">
        <v>18</v>
      </c>
      <c r="E117" s="134">
        <v>12</v>
      </c>
      <c r="F117" s="134">
        <v>4</v>
      </c>
      <c r="G117" s="146">
        <v>8</v>
      </c>
    </row>
    <row r="118" spans="1:7" ht="15.6" x14ac:dyDescent="0.25">
      <c r="A118" s="127" t="s">
        <v>101</v>
      </c>
      <c r="B118" s="134">
        <v>27</v>
      </c>
      <c r="C118" s="134">
        <v>422</v>
      </c>
      <c r="D118" s="146">
        <v>-395</v>
      </c>
      <c r="E118" s="134">
        <v>6</v>
      </c>
      <c r="F118" s="134">
        <v>372</v>
      </c>
      <c r="G118" s="146">
        <v>-366</v>
      </c>
    </row>
    <row r="119" spans="1:7" ht="15.6" x14ac:dyDescent="0.25">
      <c r="A119" s="127" t="s">
        <v>176</v>
      </c>
      <c r="B119" s="134">
        <v>26</v>
      </c>
      <c r="C119" s="134">
        <v>16</v>
      </c>
      <c r="D119" s="146">
        <v>10</v>
      </c>
      <c r="E119" s="134">
        <v>13</v>
      </c>
      <c r="F119" s="134">
        <v>7</v>
      </c>
      <c r="G119" s="146">
        <v>6</v>
      </c>
    </row>
    <row r="120" spans="1:7" ht="15.6" x14ac:dyDescent="0.25">
      <c r="A120" s="127" t="s">
        <v>203</v>
      </c>
      <c r="B120" s="134">
        <v>24</v>
      </c>
      <c r="C120" s="134">
        <v>57</v>
      </c>
      <c r="D120" s="146">
        <v>-33</v>
      </c>
      <c r="E120" s="134">
        <v>8</v>
      </c>
      <c r="F120" s="134">
        <v>30</v>
      </c>
      <c r="G120" s="146">
        <v>-22</v>
      </c>
    </row>
    <row r="121" spans="1:7" ht="15.6" x14ac:dyDescent="0.25">
      <c r="A121" s="127" t="s">
        <v>377</v>
      </c>
      <c r="B121" s="134">
        <v>24</v>
      </c>
      <c r="C121" s="134">
        <v>46</v>
      </c>
      <c r="D121" s="146">
        <v>-22</v>
      </c>
      <c r="E121" s="134">
        <v>2</v>
      </c>
      <c r="F121" s="134">
        <v>21</v>
      </c>
      <c r="G121" s="146">
        <v>-19</v>
      </c>
    </row>
    <row r="122" spans="1:7" ht="15.6" x14ac:dyDescent="0.25">
      <c r="A122" s="127" t="s">
        <v>127</v>
      </c>
      <c r="B122" s="134">
        <v>22</v>
      </c>
      <c r="C122" s="134">
        <v>181</v>
      </c>
      <c r="D122" s="146">
        <v>-159</v>
      </c>
      <c r="E122" s="134">
        <v>5</v>
      </c>
      <c r="F122" s="134">
        <v>80</v>
      </c>
      <c r="G122" s="146">
        <v>-75</v>
      </c>
    </row>
    <row r="123" spans="1:7" ht="15.6" x14ac:dyDescent="0.25">
      <c r="A123" s="127" t="s">
        <v>104</v>
      </c>
      <c r="B123" s="134">
        <v>19</v>
      </c>
      <c r="C123" s="134">
        <v>286</v>
      </c>
      <c r="D123" s="146">
        <v>-267</v>
      </c>
      <c r="E123" s="134">
        <v>1</v>
      </c>
      <c r="F123" s="134">
        <v>259</v>
      </c>
      <c r="G123" s="146">
        <v>-258</v>
      </c>
    </row>
    <row r="124" spans="1:7" ht="15.6" x14ac:dyDescent="0.25">
      <c r="A124" s="127" t="s">
        <v>215</v>
      </c>
      <c r="B124" s="134">
        <v>18</v>
      </c>
      <c r="C124" s="134">
        <v>5</v>
      </c>
      <c r="D124" s="146">
        <v>13</v>
      </c>
      <c r="E124" s="134">
        <v>5</v>
      </c>
      <c r="F124" s="134">
        <v>1</v>
      </c>
      <c r="G124" s="146">
        <v>4</v>
      </c>
    </row>
    <row r="125" spans="1:7" ht="38.4" customHeight="1" x14ac:dyDescent="0.25">
      <c r="A125" s="353" t="s">
        <v>171</v>
      </c>
      <c r="B125" s="353"/>
      <c r="C125" s="353"/>
      <c r="D125" s="353"/>
      <c r="E125" s="353"/>
      <c r="F125" s="353"/>
      <c r="G125" s="353"/>
    </row>
    <row r="126" spans="1:7" ht="15.6" x14ac:dyDescent="0.25">
      <c r="A126" s="322" t="s">
        <v>99</v>
      </c>
      <c r="B126" s="323">
        <v>919</v>
      </c>
      <c r="C126" s="323">
        <v>1521</v>
      </c>
      <c r="D126" s="324">
        <v>-602</v>
      </c>
      <c r="E126" s="323">
        <v>135</v>
      </c>
      <c r="F126" s="323">
        <v>614</v>
      </c>
      <c r="G126" s="324">
        <v>-479</v>
      </c>
    </row>
    <row r="127" spans="1:7" ht="15.6" x14ac:dyDescent="0.25">
      <c r="A127" s="322" t="s">
        <v>103</v>
      </c>
      <c r="B127" s="323">
        <v>277</v>
      </c>
      <c r="C127" s="323">
        <v>585</v>
      </c>
      <c r="D127" s="324">
        <v>-308</v>
      </c>
      <c r="E127" s="323">
        <v>47</v>
      </c>
      <c r="F127" s="323">
        <v>304</v>
      </c>
      <c r="G127" s="324">
        <v>-257</v>
      </c>
    </row>
    <row r="128" spans="1:7" ht="15.6" x14ac:dyDescent="0.25">
      <c r="A128" s="322" t="s">
        <v>112</v>
      </c>
      <c r="B128" s="323">
        <v>194</v>
      </c>
      <c r="C128" s="323">
        <v>414</v>
      </c>
      <c r="D128" s="324">
        <v>-220</v>
      </c>
      <c r="E128" s="323">
        <v>19</v>
      </c>
      <c r="F128" s="323">
        <v>231</v>
      </c>
      <c r="G128" s="324">
        <v>-212</v>
      </c>
    </row>
    <row r="129" spans="1:7" ht="15.6" x14ac:dyDescent="0.25">
      <c r="A129" s="322" t="s">
        <v>114</v>
      </c>
      <c r="B129" s="323">
        <v>143</v>
      </c>
      <c r="C129" s="323">
        <v>132</v>
      </c>
      <c r="D129" s="324">
        <v>11</v>
      </c>
      <c r="E129" s="323">
        <v>33</v>
      </c>
      <c r="F129" s="323">
        <v>69</v>
      </c>
      <c r="G129" s="324">
        <v>-36</v>
      </c>
    </row>
    <row r="130" spans="1:7" ht="15.6" x14ac:dyDescent="0.25">
      <c r="A130" s="322" t="s">
        <v>131</v>
      </c>
      <c r="B130" s="323">
        <v>132</v>
      </c>
      <c r="C130" s="323">
        <v>183</v>
      </c>
      <c r="D130" s="324">
        <v>-51</v>
      </c>
      <c r="E130" s="323">
        <v>8</v>
      </c>
      <c r="F130" s="323">
        <v>100</v>
      </c>
      <c r="G130" s="324">
        <v>-92</v>
      </c>
    </row>
    <row r="131" spans="1:7" ht="15.6" x14ac:dyDescent="0.25">
      <c r="A131" s="322" t="s">
        <v>110</v>
      </c>
      <c r="B131" s="323">
        <v>131</v>
      </c>
      <c r="C131" s="323">
        <v>152</v>
      </c>
      <c r="D131" s="324">
        <v>-21</v>
      </c>
      <c r="E131" s="323">
        <v>52</v>
      </c>
      <c r="F131" s="323">
        <v>63</v>
      </c>
      <c r="G131" s="324">
        <v>-11</v>
      </c>
    </row>
    <row r="132" spans="1:7" ht="15.6" x14ac:dyDescent="0.25">
      <c r="A132" s="322" t="s">
        <v>130</v>
      </c>
      <c r="B132" s="323">
        <v>117</v>
      </c>
      <c r="C132" s="323">
        <v>95</v>
      </c>
      <c r="D132" s="324">
        <v>22</v>
      </c>
      <c r="E132" s="323">
        <v>43</v>
      </c>
      <c r="F132" s="323">
        <v>44</v>
      </c>
      <c r="G132" s="324">
        <v>-1</v>
      </c>
    </row>
    <row r="133" spans="1:7" ht="15.6" x14ac:dyDescent="0.25">
      <c r="A133" s="322" t="s">
        <v>119</v>
      </c>
      <c r="B133" s="323">
        <v>67</v>
      </c>
      <c r="C133" s="323">
        <v>176</v>
      </c>
      <c r="D133" s="324">
        <v>-109</v>
      </c>
      <c r="E133" s="323">
        <v>10</v>
      </c>
      <c r="F133" s="323">
        <v>81</v>
      </c>
      <c r="G133" s="324">
        <v>-71</v>
      </c>
    </row>
    <row r="134" spans="1:7" ht="15.6" x14ac:dyDescent="0.25">
      <c r="A134" s="322" t="s">
        <v>125</v>
      </c>
      <c r="B134" s="323">
        <v>64</v>
      </c>
      <c r="C134" s="323">
        <v>128</v>
      </c>
      <c r="D134" s="324">
        <v>-64</v>
      </c>
      <c r="E134" s="323">
        <v>17</v>
      </c>
      <c r="F134" s="323">
        <v>46</v>
      </c>
      <c r="G134" s="324">
        <v>-29</v>
      </c>
    </row>
    <row r="135" spans="1:7" ht="15.6" x14ac:dyDescent="0.25">
      <c r="A135" s="322" t="s">
        <v>115</v>
      </c>
      <c r="B135" s="323">
        <v>64</v>
      </c>
      <c r="C135" s="323">
        <v>132</v>
      </c>
      <c r="D135" s="324">
        <v>-68</v>
      </c>
      <c r="E135" s="323">
        <v>22</v>
      </c>
      <c r="F135" s="323">
        <v>60</v>
      </c>
      <c r="G135" s="324">
        <v>-38</v>
      </c>
    </row>
    <row r="136" spans="1:7" ht="15.6" x14ac:dyDescent="0.25">
      <c r="A136" s="322" t="s">
        <v>134</v>
      </c>
      <c r="B136" s="323">
        <v>46</v>
      </c>
      <c r="C136" s="323">
        <v>63</v>
      </c>
      <c r="D136" s="324">
        <v>-17</v>
      </c>
      <c r="E136" s="323">
        <v>16</v>
      </c>
      <c r="F136" s="323">
        <v>27</v>
      </c>
      <c r="G136" s="324">
        <v>-11</v>
      </c>
    </row>
    <row r="137" spans="1:7" ht="15.6" x14ac:dyDescent="0.25">
      <c r="A137" s="322" t="s">
        <v>206</v>
      </c>
      <c r="B137" s="323">
        <v>32</v>
      </c>
      <c r="C137" s="323">
        <v>70</v>
      </c>
      <c r="D137" s="324">
        <v>-38</v>
      </c>
      <c r="E137" s="323">
        <v>11</v>
      </c>
      <c r="F137" s="323">
        <v>28</v>
      </c>
      <c r="G137" s="324">
        <v>-17</v>
      </c>
    </row>
    <row r="138" spans="1:7" ht="15.6" x14ac:dyDescent="0.25">
      <c r="A138" s="322" t="s">
        <v>183</v>
      </c>
      <c r="B138" s="323">
        <v>29</v>
      </c>
      <c r="C138" s="323">
        <v>53</v>
      </c>
      <c r="D138" s="324">
        <v>-24</v>
      </c>
      <c r="E138" s="323">
        <v>14</v>
      </c>
      <c r="F138" s="323">
        <v>25</v>
      </c>
      <c r="G138" s="324">
        <v>-11</v>
      </c>
    </row>
    <row r="139" spans="1:7" ht="15.6" x14ac:dyDescent="0.3">
      <c r="A139" s="328" t="s">
        <v>412</v>
      </c>
      <c r="B139" s="115">
        <v>22</v>
      </c>
      <c r="C139" s="115">
        <v>1</v>
      </c>
      <c r="D139" s="329">
        <v>21</v>
      </c>
      <c r="E139" s="115">
        <v>2</v>
      </c>
      <c r="F139" s="115">
        <v>1</v>
      </c>
      <c r="G139" s="329">
        <v>1</v>
      </c>
    </row>
    <row r="140" spans="1:7" ht="15.6" x14ac:dyDescent="0.3">
      <c r="A140" s="328" t="s">
        <v>121</v>
      </c>
      <c r="B140" s="115">
        <v>18</v>
      </c>
      <c r="C140" s="115">
        <v>28</v>
      </c>
      <c r="D140" s="329">
        <v>-10</v>
      </c>
      <c r="E140" s="115">
        <v>5</v>
      </c>
      <c r="F140" s="115">
        <v>18</v>
      </c>
      <c r="G140" s="329">
        <v>-13</v>
      </c>
    </row>
  </sheetData>
  <mergeCells count="20">
    <mergeCell ref="A92:G92"/>
    <mergeCell ref="G5:G6"/>
    <mergeCell ref="A8:G8"/>
    <mergeCell ref="A22:G22"/>
    <mergeCell ref="E4:G4"/>
    <mergeCell ref="A1:G1"/>
    <mergeCell ref="A2:G2"/>
    <mergeCell ref="A109:G109"/>
    <mergeCell ref="A125:G125"/>
    <mergeCell ref="A4:A6"/>
    <mergeCell ref="B4:D4"/>
    <mergeCell ref="B5:B6"/>
    <mergeCell ref="C5:C6"/>
    <mergeCell ref="D5:D6"/>
    <mergeCell ref="E5:E6"/>
    <mergeCell ref="F5:F6"/>
    <mergeCell ref="A39:G39"/>
    <mergeCell ref="A54:G54"/>
    <mergeCell ref="A65:G65"/>
    <mergeCell ref="A81:G8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8" max="16383" man="1"/>
    <brk id="64" max="16383" man="1"/>
    <brk id="91" max="16383" man="1"/>
    <brk id="1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8" sqref="B8:G2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1" t="s">
        <v>76</v>
      </c>
      <c r="B1" s="341"/>
      <c r="C1" s="341"/>
      <c r="D1" s="341"/>
      <c r="E1" s="341"/>
      <c r="F1" s="341"/>
      <c r="G1" s="341"/>
      <c r="I1" s="71"/>
    </row>
    <row r="2" spans="1:33" s="35" customFormat="1" ht="22.5" customHeight="1" x14ac:dyDescent="0.35">
      <c r="A2" s="355" t="s">
        <v>77</v>
      </c>
      <c r="B2" s="355"/>
      <c r="C2" s="355"/>
      <c r="D2" s="355"/>
      <c r="E2" s="355"/>
      <c r="F2" s="355"/>
      <c r="G2" s="355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495</v>
      </c>
      <c r="C4" s="138" t="s">
        <v>496</v>
      </c>
      <c r="D4" s="96" t="s">
        <v>48</v>
      </c>
      <c r="E4" s="141" t="s">
        <v>499</v>
      </c>
      <c r="F4" s="141" t="s">
        <v>500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f>'16'!B5</f>
        <v>30474</v>
      </c>
      <c r="C5" s="74">
        <f>'16'!C5</f>
        <v>33419</v>
      </c>
      <c r="D5" s="296">
        <f>'16'!D5</f>
        <v>109.66397584826409</v>
      </c>
      <c r="E5" s="74">
        <f>'16'!E5</f>
        <v>20900</v>
      </c>
      <c r="F5" s="74">
        <f>'16'!F5</f>
        <v>15090</v>
      </c>
      <c r="G5" s="296">
        <f>'16'!G5</f>
        <v>72.200956937799049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f>SUM(B8:B26)</f>
        <v>25997</v>
      </c>
      <c r="C6" s="78">
        <f t="shared" ref="C6:F6" si="0">SUM(C8:C26)</f>
        <v>28157</v>
      </c>
      <c r="D6" s="290">
        <f>C6/B6*100</f>
        <v>108.30865099819209</v>
      </c>
      <c r="E6" s="78">
        <f t="shared" si="0"/>
        <v>17556</v>
      </c>
      <c r="F6" s="78">
        <f t="shared" si="0"/>
        <v>12720</v>
      </c>
      <c r="G6" s="290">
        <f>F6/E6*100</f>
        <v>72.453861927546143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9142</v>
      </c>
      <c r="C8" s="48">
        <v>7460</v>
      </c>
      <c r="D8" s="290">
        <v>81.601400131262309</v>
      </c>
      <c r="E8" s="147">
        <v>4781</v>
      </c>
      <c r="F8" s="48">
        <v>2038</v>
      </c>
      <c r="G8" s="290">
        <v>42.627065467475425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30</v>
      </c>
      <c r="C9" s="48">
        <v>31</v>
      </c>
      <c r="D9" s="290">
        <v>103.33333333333334</v>
      </c>
      <c r="E9" s="147">
        <v>15</v>
      </c>
      <c r="F9" s="48">
        <v>11</v>
      </c>
      <c r="G9" s="290">
        <v>73.333333333333329</v>
      </c>
      <c r="I9" s="86"/>
      <c r="J9" s="80"/>
    </row>
    <row r="10" spans="1:33" s="54" customFormat="1" ht="28.5" customHeight="1" x14ac:dyDescent="0.35">
      <c r="A10" s="46" t="s">
        <v>17</v>
      </c>
      <c r="B10" s="85">
        <v>2290</v>
      </c>
      <c r="C10" s="48">
        <v>2151</v>
      </c>
      <c r="D10" s="290">
        <v>93.930131004366814</v>
      </c>
      <c r="E10" s="147">
        <v>1668</v>
      </c>
      <c r="F10" s="48">
        <v>813</v>
      </c>
      <c r="G10" s="290">
        <v>48.741007194244609</v>
      </c>
      <c r="I10" s="86"/>
      <c r="J10" s="80"/>
      <c r="K10" s="51"/>
    </row>
    <row r="11" spans="1:33" ht="42" customHeight="1" x14ac:dyDescent="0.35">
      <c r="A11" s="46" t="s">
        <v>18</v>
      </c>
      <c r="B11" s="85">
        <v>370</v>
      </c>
      <c r="C11" s="48">
        <v>392</v>
      </c>
      <c r="D11" s="290">
        <v>105.94594594594595</v>
      </c>
      <c r="E11" s="147">
        <v>282</v>
      </c>
      <c r="F11" s="48">
        <v>290</v>
      </c>
      <c r="G11" s="290">
        <v>102.83687943262412</v>
      </c>
      <c r="I11" s="86"/>
      <c r="J11" s="80"/>
    </row>
    <row r="12" spans="1:33" ht="42" customHeight="1" x14ac:dyDescent="0.35">
      <c r="A12" s="46" t="s">
        <v>19</v>
      </c>
      <c r="B12" s="85">
        <v>244</v>
      </c>
      <c r="C12" s="48">
        <v>293</v>
      </c>
      <c r="D12" s="290">
        <v>120.08196721311475</v>
      </c>
      <c r="E12" s="147">
        <v>158</v>
      </c>
      <c r="F12" s="48">
        <v>136</v>
      </c>
      <c r="G12" s="290">
        <v>86.075949367088612</v>
      </c>
      <c r="I12" s="86"/>
      <c r="J12" s="80"/>
    </row>
    <row r="13" spans="1:33" ht="30.75" customHeight="1" x14ac:dyDescent="0.35">
      <c r="A13" s="46" t="s">
        <v>20</v>
      </c>
      <c r="B13" s="85">
        <v>455</v>
      </c>
      <c r="C13" s="48">
        <v>533</v>
      </c>
      <c r="D13" s="290">
        <v>117.14285714285715</v>
      </c>
      <c r="E13" s="147">
        <v>276</v>
      </c>
      <c r="F13" s="48">
        <v>220</v>
      </c>
      <c r="G13" s="290">
        <v>79.710144927536234</v>
      </c>
      <c r="I13" s="86"/>
      <c r="J13" s="80"/>
    </row>
    <row r="14" spans="1:33" ht="41.25" customHeight="1" x14ac:dyDescent="0.35">
      <c r="A14" s="46" t="s">
        <v>21</v>
      </c>
      <c r="B14" s="85">
        <v>3446</v>
      </c>
      <c r="C14" s="48">
        <v>3941</v>
      </c>
      <c r="D14" s="290">
        <v>114.36448055716772</v>
      </c>
      <c r="E14" s="147">
        <v>2641</v>
      </c>
      <c r="F14" s="48">
        <v>1810</v>
      </c>
      <c r="G14" s="290">
        <v>68.534645967436575</v>
      </c>
      <c r="I14" s="86"/>
      <c r="J14" s="80"/>
    </row>
    <row r="15" spans="1:33" ht="41.25" customHeight="1" x14ac:dyDescent="0.35">
      <c r="A15" s="46" t="s">
        <v>22</v>
      </c>
      <c r="B15" s="85">
        <v>1617</v>
      </c>
      <c r="C15" s="48">
        <v>2088</v>
      </c>
      <c r="D15" s="290">
        <v>129.12801484230056</v>
      </c>
      <c r="E15" s="147">
        <v>1153</v>
      </c>
      <c r="F15" s="48">
        <v>1150</v>
      </c>
      <c r="G15" s="290">
        <v>99.739809193408504</v>
      </c>
      <c r="I15" s="86"/>
      <c r="J15" s="80"/>
    </row>
    <row r="16" spans="1:33" ht="41.25" customHeight="1" x14ac:dyDescent="0.35">
      <c r="A16" s="46" t="s">
        <v>23</v>
      </c>
      <c r="B16" s="85">
        <v>606</v>
      </c>
      <c r="C16" s="48">
        <v>678</v>
      </c>
      <c r="D16" s="290">
        <v>111.88118811881189</v>
      </c>
      <c r="E16" s="147">
        <v>510</v>
      </c>
      <c r="F16" s="48">
        <v>263</v>
      </c>
      <c r="G16" s="290">
        <v>51.568627450980401</v>
      </c>
      <c r="I16" s="86"/>
      <c r="J16" s="80"/>
    </row>
    <row r="17" spans="1:10" ht="28.5" customHeight="1" x14ac:dyDescent="0.35">
      <c r="A17" s="46" t="s">
        <v>24</v>
      </c>
      <c r="B17" s="85">
        <v>290</v>
      </c>
      <c r="C17" s="48">
        <v>367</v>
      </c>
      <c r="D17" s="290">
        <v>126.55172413793103</v>
      </c>
      <c r="E17" s="147">
        <v>230</v>
      </c>
      <c r="F17" s="48">
        <v>177</v>
      </c>
      <c r="G17" s="290">
        <v>76.956521739130437</v>
      </c>
      <c r="I17" s="86"/>
      <c r="J17" s="80"/>
    </row>
    <row r="18" spans="1:10" ht="30.75" customHeight="1" x14ac:dyDescent="0.35">
      <c r="A18" s="46" t="s">
        <v>25</v>
      </c>
      <c r="B18" s="85">
        <v>498</v>
      </c>
      <c r="C18" s="48">
        <v>747</v>
      </c>
      <c r="D18" s="290">
        <v>150</v>
      </c>
      <c r="E18" s="147">
        <v>358</v>
      </c>
      <c r="F18" s="48">
        <v>406</v>
      </c>
      <c r="G18" s="290">
        <v>113.40782122905028</v>
      </c>
      <c r="I18" s="86"/>
      <c r="J18" s="80"/>
    </row>
    <row r="19" spans="1:10" ht="30.75" customHeight="1" x14ac:dyDescent="0.35">
      <c r="A19" s="46" t="s">
        <v>26</v>
      </c>
      <c r="B19" s="85">
        <v>242</v>
      </c>
      <c r="C19" s="48">
        <v>271</v>
      </c>
      <c r="D19" s="290">
        <v>111.98347107438016</v>
      </c>
      <c r="E19" s="147">
        <v>197</v>
      </c>
      <c r="F19" s="48">
        <v>114</v>
      </c>
      <c r="G19" s="290">
        <v>57.868020304568525</v>
      </c>
      <c r="I19" s="86"/>
      <c r="J19" s="80"/>
    </row>
    <row r="20" spans="1:10" ht="39" customHeight="1" x14ac:dyDescent="0.35">
      <c r="A20" s="46" t="s">
        <v>27</v>
      </c>
      <c r="B20" s="85">
        <v>403</v>
      </c>
      <c r="C20" s="48">
        <v>491</v>
      </c>
      <c r="D20" s="290">
        <v>121.83622828784119</v>
      </c>
      <c r="E20" s="147">
        <v>305</v>
      </c>
      <c r="F20" s="48">
        <v>225</v>
      </c>
      <c r="G20" s="290">
        <v>73.770491803278688</v>
      </c>
      <c r="I20" s="86"/>
      <c r="J20" s="80"/>
    </row>
    <row r="21" spans="1:10" ht="39.75" customHeight="1" x14ac:dyDescent="0.35">
      <c r="A21" s="46" t="s">
        <v>28</v>
      </c>
      <c r="B21" s="85">
        <v>805</v>
      </c>
      <c r="C21" s="48">
        <v>681</v>
      </c>
      <c r="D21" s="290">
        <v>84.596273291925456</v>
      </c>
      <c r="E21" s="147">
        <v>669</v>
      </c>
      <c r="F21" s="48">
        <v>294</v>
      </c>
      <c r="G21" s="290">
        <v>43.946188340807176</v>
      </c>
      <c r="I21" s="86"/>
      <c r="J21" s="80"/>
    </row>
    <row r="22" spans="1:10" ht="44.25" customHeight="1" x14ac:dyDescent="0.35">
      <c r="A22" s="46" t="s">
        <v>29</v>
      </c>
      <c r="B22" s="85">
        <v>3410</v>
      </c>
      <c r="C22" s="48">
        <v>5319</v>
      </c>
      <c r="D22" s="290">
        <v>155.9824046920821</v>
      </c>
      <c r="E22" s="147">
        <v>2591</v>
      </c>
      <c r="F22" s="48">
        <v>3393</v>
      </c>
      <c r="G22" s="290">
        <v>130.95329988421457</v>
      </c>
      <c r="I22" s="86"/>
      <c r="J22" s="80"/>
    </row>
    <row r="23" spans="1:10" ht="31.5" customHeight="1" x14ac:dyDescent="0.35">
      <c r="A23" s="46" t="s">
        <v>30</v>
      </c>
      <c r="B23" s="85">
        <v>584</v>
      </c>
      <c r="C23" s="48">
        <v>717</v>
      </c>
      <c r="D23" s="290">
        <v>122.77397260273972</v>
      </c>
      <c r="E23" s="147">
        <v>478</v>
      </c>
      <c r="F23" s="48">
        <v>482</v>
      </c>
      <c r="G23" s="290">
        <v>100.836820083682</v>
      </c>
      <c r="I23" s="86"/>
      <c r="J23" s="80"/>
    </row>
    <row r="24" spans="1:10" ht="42" customHeight="1" x14ac:dyDescent="0.35">
      <c r="A24" s="46" t="s">
        <v>31</v>
      </c>
      <c r="B24" s="85">
        <v>1232</v>
      </c>
      <c r="C24" s="48">
        <v>1554</v>
      </c>
      <c r="D24" s="290">
        <v>126.13636363636364</v>
      </c>
      <c r="E24" s="147">
        <v>982</v>
      </c>
      <c r="F24" s="48">
        <v>684</v>
      </c>
      <c r="G24" s="290">
        <v>69.653767820773922</v>
      </c>
      <c r="I24" s="86"/>
      <c r="J24" s="80"/>
    </row>
    <row r="25" spans="1:10" ht="42" customHeight="1" x14ac:dyDescent="0.35">
      <c r="A25" s="46" t="s">
        <v>32</v>
      </c>
      <c r="B25" s="85">
        <v>105</v>
      </c>
      <c r="C25" s="48">
        <v>197</v>
      </c>
      <c r="D25" s="290">
        <v>187.61904761904762</v>
      </c>
      <c r="E25" s="147">
        <v>87</v>
      </c>
      <c r="F25" s="48">
        <v>95</v>
      </c>
      <c r="G25" s="290">
        <v>109.19540229885058</v>
      </c>
      <c r="I25" s="86"/>
      <c r="J25" s="80"/>
    </row>
    <row r="26" spans="1:10" ht="29.25" customHeight="1" x14ac:dyDescent="0.35">
      <c r="A26" s="46" t="s">
        <v>33</v>
      </c>
      <c r="B26" s="85">
        <v>228</v>
      </c>
      <c r="C26" s="48">
        <v>246</v>
      </c>
      <c r="D26" s="290">
        <v>107.89473684210526</v>
      </c>
      <c r="E26" s="147">
        <v>175</v>
      </c>
      <c r="F26" s="48">
        <v>119</v>
      </c>
      <c r="G26" s="290">
        <v>68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2021-06-11T08:31:04Z</dcterms:modified>
</cp:coreProperties>
</file>