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" yWindow="-132" windowWidth="11088" windowHeight="11892" activeTab="1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48" r:id="rId12"/>
    <sheet name="13" sheetId="49" r:id="rId13"/>
    <sheet name="14" sheetId="45" r:id="rId14"/>
    <sheet name="15" sheetId="46" r:id="rId15"/>
    <sheet name="16" sheetId="47" r:id="rId16"/>
    <sheet name="Лист1" sheetId="50" r:id="rId17"/>
  </sheets>
  <externalReferences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4">[2]Sheet3!$A$3</definedName>
    <definedName name="hjj" localSheetId="15">[2]Sheet3!$A$3</definedName>
    <definedName name="hjj" localSheetId="5">[2]Sheet3!$A$3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pyear" localSheetId="0">#REF!</definedName>
    <definedName name="pyear" localSheetId="9">#REF!</definedName>
    <definedName name="pyear" localSheetId="10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_xlnm.Print_Area" localSheetId="0">'1'!$A$1:$E$20</definedName>
    <definedName name="_xlnm.Print_Area" localSheetId="9">'10'!$A$1:$AG$16</definedName>
    <definedName name="_xlnm.Print_Area" localSheetId="10">'11'!$A$1:$D$25</definedName>
    <definedName name="_xlnm.Print_Area" localSheetId="11">'12'!$A$1:$N$14</definedName>
    <definedName name="_xlnm.Print_Area" localSheetId="12">'13'!$A$1:$N$14</definedName>
    <definedName name="_xlnm.Print_Area" localSheetId="13">'14'!$A$1:$I$24</definedName>
    <definedName name="_xlnm.Print_Area" localSheetId="14">'15'!$A$1:$AG$16</definedName>
    <definedName name="_xlnm.Print_Area" localSheetId="15">'16'!$A$1:$AG$16</definedName>
    <definedName name="_xlnm.Print_Area" localSheetId="1">'2'!$A$1:$AG$15</definedName>
    <definedName name="_xlnm.Print_Area" localSheetId="2">'3'!$A$1:$E$20</definedName>
    <definedName name="_xlnm.Print_Area" localSheetId="3">'4'!$A$1:$AG$15</definedName>
    <definedName name="_xlnm.Print_Area" localSheetId="4">'5'!$A$1:$E$21</definedName>
    <definedName name="_xlnm.Print_Area" localSheetId="5">'6'!$A$1:$AG$16</definedName>
    <definedName name="_xlnm.Print_Area" localSheetId="6">'7'!$A$1:$E$21</definedName>
    <definedName name="_xlnm.Print_Area" localSheetId="7">'8'!$A$1:$AG$16</definedName>
    <definedName name="_xlnm.Print_Area" localSheetId="8">'9'!$A$1:$E$22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плад" localSheetId="12">'[3]Sheet1 (2)'!#REF!</definedName>
    <definedName name="оплад" localSheetId="14">'[3]Sheet1 (2)'!#REF!</definedName>
    <definedName name="оплад" localSheetId="15">'[3]Sheet1 (2)'!#REF!</definedName>
    <definedName name="оплад" localSheetId="2">'[3]Sheet1 (2)'!#REF!</definedName>
    <definedName name="оплад" localSheetId="6">'[3]Sheet1 (2)'!#REF!</definedName>
    <definedName name="оплад" localSheetId="7">'[3]Sheet1 (2)'!#REF!</definedName>
    <definedName name="оплад" localSheetId="8">'[3]Sheet1 (2)'!#REF!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2">'[3]Sheet1 (3)'!#REF!</definedName>
    <definedName name="праовл" localSheetId="14">'[3]Sheet1 (3)'!#REF!</definedName>
    <definedName name="праовл" localSheetId="15">'[3]Sheet1 (3)'!#REF!</definedName>
    <definedName name="праовл" localSheetId="2">'[3]Sheet1 (3)'!#REF!</definedName>
    <definedName name="праовл" localSheetId="6">'[3]Sheet1 (3)'!#REF!</definedName>
    <definedName name="праовл" localSheetId="7">'[3]Sheet1 (3)'!#REF!</definedName>
    <definedName name="праовл" localSheetId="8">'[3]Sheet1 (3)'!#REF!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2">'[3]Sheet1 (2)'!#REF!</definedName>
    <definedName name="рррр" localSheetId="14">'[3]Sheet1 (2)'!#REF!</definedName>
    <definedName name="рррр" localSheetId="15">'[3]Sheet1 (2)'!#REF!</definedName>
    <definedName name="рррр" localSheetId="2">'[3]Sheet1 (2)'!#REF!</definedName>
    <definedName name="рррр" localSheetId="6">'[3]Sheet1 (2)'!#REF!</definedName>
    <definedName name="рррр" localSheetId="7">'[3]Sheet1 (2)'!#REF!</definedName>
    <definedName name="рррр" localSheetId="8">'[3]Sheet1 (2)'!#REF!</definedName>
    <definedName name="ррррау" localSheetId="12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[4]Sheet3!$A$2</definedName>
    <definedName name="ц" localSheetId="14">[4]Sheet3!$A$2</definedName>
    <definedName name="ц" localSheetId="15">[4]Sheet3!$A$2</definedName>
    <definedName name="ц" localSheetId="5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3" l="1"/>
  <c r="C11" i="23"/>
  <c r="B11" i="23"/>
  <c r="C8" i="23" l="1"/>
  <c r="D8" i="23" s="1"/>
  <c r="D11" i="23"/>
  <c r="E11" i="23"/>
  <c r="E8" i="23" l="1"/>
  <c r="B18" i="23" l="1"/>
  <c r="B9" i="23"/>
  <c r="B10" i="23"/>
  <c r="C10" i="23"/>
  <c r="B12" i="23"/>
  <c r="C12" i="23"/>
  <c r="B13" i="23"/>
  <c r="C18" i="23"/>
  <c r="B19" i="23"/>
  <c r="C19" i="23"/>
  <c r="B20" i="23"/>
  <c r="C7" i="23"/>
  <c r="B7" i="23"/>
  <c r="B6" i="23"/>
  <c r="C13" i="23" l="1"/>
  <c r="D18" i="23" l="1"/>
  <c r="D12" i="23"/>
  <c r="D13" i="23"/>
  <c r="E19" i="23" l="1"/>
  <c r="D19" i="23"/>
  <c r="E18" i="23"/>
  <c r="E13" i="23"/>
  <c r="E12" i="23"/>
  <c r="E10" i="23"/>
  <c r="D10" i="23"/>
  <c r="E7" i="23" l="1"/>
  <c r="D7" i="23"/>
  <c r="C6" i="23" l="1"/>
  <c r="C9" i="23"/>
  <c r="E9" i="23" l="1"/>
  <c r="D9" i="23"/>
  <c r="D6" i="23"/>
  <c r="E6" i="23"/>
  <c r="C20" i="23" l="1"/>
  <c r="E20" i="23" l="1"/>
  <c r="D20" i="23"/>
</calcChain>
</file>

<file path=xl/sharedStrings.xml><?xml version="1.0" encoding="utf-8"?>
<sst xmlns="http://schemas.openxmlformats.org/spreadsheetml/2006/main" count="615" uniqueCount="128">
  <si>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</si>
  <si>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</si>
  <si>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</si>
  <si>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</si>
  <si>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</si>
  <si>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</si>
  <si>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</si>
  <si>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</si>
  <si>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</si>
  <si>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</si>
  <si>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</si>
  <si>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</si>
  <si>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</si>
  <si>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</si>
  <si>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Продовження таблиці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</si>
  <si>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</si>
  <si>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</si>
  <si>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</si>
  <si>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</si>
  <si>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</si>
  <si>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</si>
  <si>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Кількість безробітних, охоплених профорієнтаційними послугами, осіб</t>
  </si>
  <si>
    <t>Одеська область</t>
  </si>
  <si>
    <t xml:space="preserve"> + (-)                           осіб</t>
  </si>
  <si>
    <t>Мали статус безробітного,осіб</t>
  </si>
  <si>
    <t>Проходили професійне навчання,осіб</t>
  </si>
  <si>
    <t xml:space="preserve"> + (-)                      осіб</t>
  </si>
  <si>
    <t>Отримували допомогу по безробіттю,осіб</t>
  </si>
  <si>
    <t>Надання послуг Одеською службою зайнятості особам,                                                                         що мають додаткові гарантії у сприянні працевлаштуванню                                                            (відповідно до статті 14 ЗУ "Про зайнятіть населення")</t>
  </si>
  <si>
    <t xml:space="preserve">Надання послуг Одеською службою зайнятості </t>
  </si>
  <si>
    <t>Надання послуг Одеською службою зайнятості громадянам</t>
  </si>
  <si>
    <t>Надання послуг Одеською службою зайнятості</t>
  </si>
  <si>
    <t>Інформація про надання послуг Одеською службою зайнятості</t>
  </si>
  <si>
    <t xml:space="preserve"> + (-)                            осіб</t>
  </si>
  <si>
    <t>Мали статус безробітного,  осіб</t>
  </si>
  <si>
    <t>Проходили професійне навчання, осіб</t>
  </si>
  <si>
    <t>Брали участь у громадських та інших роботах тимчасового характеру,  осіб</t>
  </si>
  <si>
    <t xml:space="preserve"> + (-)                       осіб</t>
  </si>
  <si>
    <t>Отримували допомогу по безробіттю,  осіб</t>
  </si>
  <si>
    <t xml:space="preserve"> + (-)                             осіб</t>
  </si>
  <si>
    <t xml:space="preserve"> + (-)                        осіб</t>
  </si>
  <si>
    <t>Отримували допомогу по безробіттю, осіб</t>
  </si>
  <si>
    <t>Отримували послуги,осіб*</t>
  </si>
  <si>
    <t>* У зв’язку із набранням чинності постанови Кабінету Міністрів України від 10.03.2022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</si>
  <si>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 xml:space="preserve">Одеська філія ООЦЗ </t>
  </si>
  <si>
    <t>Подільська філія ООЦЗ</t>
  </si>
  <si>
    <t>Білгород-Днiстровська філія ООЦЗ</t>
  </si>
  <si>
    <t>Iзмаїльська філія ООЦЗ</t>
  </si>
  <si>
    <t>Березiвська філія ООЦЗ</t>
  </si>
  <si>
    <t>Болградська філія ООЦЗ</t>
  </si>
  <si>
    <t>Роздiльнянська філія ООЦЗ</t>
  </si>
  <si>
    <t>Всього отримали послуги, осіб</t>
  </si>
  <si>
    <t xml:space="preserve">Отримували послуги </t>
  </si>
  <si>
    <t>Отримували послуги на кінець періоду</t>
  </si>
  <si>
    <t>Отримували послуги, тис. осіб</t>
  </si>
  <si>
    <t xml:space="preserve">* До 2023 року у моніторингу відображалася кількість учасників АТО (ООС), починаючи з 2023 року відображається кількість учасників бойових дій                                                                                                                                                                         </t>
  </si>
  <si>
    <t xml:space="preserve">* До 2023 року у моніторингу відображалася кількість учасників АТО (ООС), починаючи з 2023 року відображається кількість учасників бойових дій     </t>
  </si>
  <si>
    <t>Отримували послуги,  осіб</t>
  </si>
  <si>
    <t>Отримували послуги,осіб</t>
  </si>
  <si>
    <t>Мали статус безробітного протягом періоду, тис. осіб</t>
  </si>
  <si>
    <t>Отримували послуги протягом періоду, тис. осіб</t>
  </si>
  <si>
    <t>Отримали ваучер на навчання, осіб</t>
  </si>
  <si>
    <t>Всього отримали роботу, тис осіб</t>
  </si>
  <si>
    <r>
      <t xml:space="preserve">   </t>
    </r>
    <r>
      <rPr>
        <i/>
        <sz val="14"/>
        <rFont val="Times New Roman"/>
        <family val="1"/>
        <charset val="204"/>
      </rPr>
      <t xml:space="preserve">    у т.ч. </t>
    </r>
    <r>
      <rPr>
        <b/>
        <sz val="14"/>
        <rFont val="Times New Roman"/>
        <family val="1"/>
        <charset val="204"/>
      </rPr>
      <t>зареєстровані у звітному періоді, тис. осіб</t>
    </r>
  </si>
  <si>
    <t>Всього отримали роботу тис, осіб</t>
  </si>
  <si>
    <t>Всього отримували послуги</t>
  </si>
  <si>
    <t>з них, мали статус безробітного                                     протягом періоду</t>
  </si>
  <si>
    <t>у т.ч.
зареєстровані
у звітному періоді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</si>
  <si>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</si>
  <si>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</si>
  <si>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</si>
  <si>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Отримали ваучер 
на навчання</t>
  </si>
  <si>
    <t>Всього брали участь у громадських та інших роботах тимчасового характеру</t>
  </si>
  <si>
    <t>Чисельність безробітних, охоплених профорієнтаційними послугами</t>
  </si>
  <si>
    <t>Всього отримують послуги на кінець періоду</t>
  </si>
  <si>
    <t>з них, мають статус безробітного на кінець періоду</t>
  </si>
  <si>
    <t>з них, отримують допомогу по безробіттю на кінець періоду</t>
  </si>
  <si>
    <t>Мали статус безробітного у звітному періоді</t>
  </si>
  <si>
    <r>
      <t xml:space="preserve">у </t>
    </r>
    <r>
      <rPr>
        <b/>
        <i/>
        <sz val="11"/>
        <rFont val="Times New Roman Cyr"/>
        <charset val="204"/>
      </rPr>
      <t xml:space="preserve">т.ч </t>
    </r>
    <r>
      <rPr>
        <b/>
        <sz val="11"/>
        <rFont val="Times New Roman Cyr"/>
        <charset val="204"/>
      </rPr>
      <t>у зареєстровані звітному періоді</t>
    </r>
  </si>
  <si>
    <t>Отримали ваучер на навчання</t>
  </si>
  <si>
    <t>у т.ч. зареєстровані у звітному періоді, тис. осіб</t>
  </si>
  <si>
    <r>
      <t xml:space="preserve">   </t>
    </r>
    <r>
      <rPr>
        <i/>
        <sz val="14"/>
        <color theme="1"/>
        <rFont val="Times New Roman"/>
        <family val="1"/>
        <charset val="204"/>
      </rPr>
      <t xml:space="preserve">    у т.ч. </t>
    </r>
    <r>
      <rPr>
        <b/>
        <sz val="14"/>
        <color theme="1"/>
        <rFont val="Times New Roman"/>
        <family val="1"/>
        <charset val="204"/>
      </rPr>
      <t>зареєстровані у звітному періоді, тис. осіб</t>
    </r>
  </si>
  <si>
    <t>Усього</t>
  </si>
  <si>
    <t>з них</t>
  </si>
  <si>
    <t>жінки</t>
  </si>
  <si>
    <t>чоловіки</t>
  </si>
  <si>
    <r>
      <t xml:space="preserve">   </t>
    </r>
    <r>
      <rPr>
        <i/>
        <sz val="14"/>
        <rFont val="Times New Roman"/>
        <family val="1"/>
        <charset val="204"/>
      </rPr>
      <t xml:space="preserve">    у т.ч. </t>
    </r>
    <r>
      <rPr>
        <b/>
        <sz val="14"/>
        <rFont val="Times New Roman"/>
        <family val="1"/>
        <charset val="204"/>
      </rPr>
      <t>зареєстровані у звітному періоді,  осіб</t>
    </r>
  </si>
  <si>
    <t>Всього отримали роботу (у т.ч. до набуття статусу безробітного), осіб</t>
  </si>
  <si>
    <t>у т.ч.                                         зареєстровані                                     у звітному періоді</t>
  </si>
  <si>
    <t>Мали статус безробітного, осіб</t>
  </si>
  <si>
    <t xml:space="preserve">     у т.ч. зареєстровані у звітному періоді, осіб</t>
  </si>
  <si>
    <t>Всього отримали роботу (у т.ч. до набуття статусу безробітного),  осіб</t>
  </si>
  <si>
    <t>Кількість безробітних, охоплених профорієнтаційними послугами,  осіб</t>
  </si>
  <si>
    <t>Мали статус безробітного</t>
  </si>
  <si>
    <t>Отримували послуги, осіб</t>
  </si>
  <si>
    <r>
      <rPr>
        <i/>
        <sz val="14"/>
        <rFont val="Times New Roman"/>
        <family val="1"/>
        <charset val="204"/>
      </rPr>
      <t xml:space="preserve">у т.ч. </t>
    </r>
    <r>
      <rPr>
        <b/>
        <sz val="14"/>
        <rFont val="Times New Roman"/>
        <family val="1"/>
        <charset val="204"/>
      </rPr>
      <t>зареєстровані у звітному періоді, осіб</t>
    </r>
  </si>
  <si>
    <t>Всього отримали роботу (у т.ч. до набуття статусу безробітного),осіб</t>
  </si>
  <si>
    <t>Брали участь у громадських та інших роботах тимчасового характеру,осіб</t>
  </si>
  <si>
    <t>Кількість безробітних, охоплених профорієнтаційними послугами,осіб</t>
  </si>
  <si>
    <t xml:space="preserve">  з них, мали статус безробітного протягом періоду, тис. осіб</t>
  </si>
  <si>
    <t>Надання послуг Одеською службою зайнятості                                                                особам з інвалідністю</t>
  </si>
  <si>
    <t>Надання послуг Державною службою зайнятості безробітним                                          з числа учасників бойових дій *</t>
  </si>
  <si>
    <t>Отримували послуги , тис. осіб</t>
  </si>
  <si>
    <t>Мали статус безробітного, тис. осіб</t>
  </si>
  <si>
    <t>Отримували допомогу по безробіттю,тис .осіб</t>
  </si>
  <si>
    <r>
      <t xml:space="preserve">Надання послуг Одеською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</t>
    </r>
  </si>
  <si>
    <r>
      <t xml:space="preserve">    </t>
    </r>
    <r>
      <rPr>
        <i/>
        <sz val="16"/>
        <rFont val="Times New Roman"/>
        <family val="1"/>
        <charset val="204"/>
      </rPr>
      <t xml:space="preserve"> з них,</t>
    </r>
    <r>
      <rPr>
        <b/>
        <sz val="16"/>
        <rFont val="Times New Roman"/>
        <family val="1"/>
        <charset val="204"/>
      </rPr>
      <t xml:space="preserve"> мали статус безробітного, тис. осіб</t>
    </r>
  </si>
  <si>
    <t>Отримували допомогу по безробіттю, тис. осіб</t>
  </si>
  <si>
    <t xml:space="preserve">     з них, мали статус безробітного, тис. осіб</t>
  </si>
  <si>
    <t>2023</t>
  </si>
  <si>
    <t>2024</t>
  </si>
  <si>
    <t xml:space="preserve">    Надання послуг Одеською службою зайнятості особам,                                                                                                                                         що мають додаткові гарантії у сприянні працевлаштуванню у  січні-березні  2023-2024 рр.                                                                                                                                  (відповідно до статті 14  ЗУ "Про зайнятіть населення")  </t>
  </si>
  <si>
    <t>у січні-березні 2023</t>
  </si>
  <si>
    <t>у січні-березні 2024</t>
  </si>
  <si>
    <t xml:space="preserve">  1 квітня 2023 р.</t>
  </si>
  <si>
    <t xml:space="preserve">  1 квітня 2024 р.</t>
  </si>
  <si>
    <t xml:space="preserve">  1квітня 2024 р.</t>
  </si>
  <si>
    <t>Надання послуг Державною службою зайнятості безробітним з числа учасників бойових дій*                                                                                                                                 у січні-березні 2023-2024рр.</t>
  </si>
  <si>
    <t>у січні -березні 2024</t>
  </si>
  <si>
    <t xml:space="preserve">    Надання послуг Одеською обласною службою зайнятості внутрішньо переміщеним особам,                                                                   у січні-квітні 2023-2024 рр.                                                                                                       </t>
  </si>
  <si>
    <t>Надання послуг Одеською службою зайнятості  молоді у віці до 35 років
у січні-березні 2023-2024 рр.</t>
  </si>
  <si>
    <t xml:space="preserve">    Надання послуг Одеською службою зайнятості                                                                                                 особам з інвалідністю у січні- березні 2023-2024 рр.</t>
  </si>
  <si>
    <t xml:space="preserve"> (за гендерною ознакою) у січні-березні  2024</t>
  </si>
  <si>
    <t>Станом на: 01.04.2024</t>
  </si>
  <si>
    <t>Надання послуг Державною службою зайнятості  жінкам                                                                                                                                                                     
у січні-березні 2024 року</t>
  </si>
  <si>
    <t>особам з числа мешканців міських поселень у січні-березні 2023-2024 рр.</t>
  </si>
  <si>
    <t>особам з числа мешканців сільської місцевості  у січні-березні 2023-2024 рр.</t>
  </si>
  <si>
    <t>Надання послуг Державною службою зайнятості  чоловікам                                                                                                                                                                    
у січні-березні 2024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</si>
</sst>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р.&quot;;[Red]\-#,##0&quot;р.&quot;"/>
    <numFmt numFmtId="165" formatCode="#,##0.0"/>
    <numFmt numFmtId="166" formatCode="0.0"/>
  </numFmts>
  <fonts count="8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name val="Times New Roman Cyr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 Cyr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4" tint="-0.499984740745262"/>
      <name val="Times New Roman Cyr"/>
      <family val="1"/>
      <charset val="204"/>
    </font>
    <font>
      <i/>
      <sz val="12"/>
      <color theme="4" tint="-0.499984740745262"/>
      <name val="Times New Roman"/>
      <family val="1"/>
      <charset val="204"/>
    </font>
    <font>
      <sz val="10"/>
      <color rgb="FF002060"/>
      <name val="Times New Roman CYR"/>
      <family val="1"/>
      <charset val="204"/>
    </font>
    <font>
      <b/>
      <sz val="11"/>
      <color theme="1"/>
      <name val="Times New Roman Cyr"/>
      <charset val="204"/>
    </font>
    <font>
      <b/>
      <sz val="18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1"/>
      <color theme="1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b/>
      <sz val="18"/>
      <color theme="1"/>
      <name val="Times New Roman Cyr"/>
      <family val="1"/>
      <charset val="204"/>
    </font>
    <font>
      <b/>
      <i/>
      <sz val="12"/>
      <color theme="1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9"/>
      <color theme="1"/>
      <name val="Times New Roman Cyr"/>
      <charset val="204"/>
    </font>
    <font>
      <sz val="11"/>
      <color theme="1"/>
      <name val="Times New Roman Cyr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b/>
      <sz val="16"/>
      <color rgb="FFFF0000"/>
      <name val="Times New Roman Cyr"/>
      <family val="1"/>
      <charset val="204"/>
    </font>
    <font>
      <i/>
      <sz val="11"/>
      <color rgb="FFFF0000"/>
      <name val="Times New Roman Cyr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u/>
      <sz val="11"/>
      <color rgb="FFFF0000"/>
      <name val="Times New Roman"/>
      <family val="1"/>
      <charset val="204"/>
    </font>
    <font>
      <sz val="9"/>
      <name val="Times New Roman Cyr"/>
      <family val="1"/>
      <charset val="204"/>
    </font>
    <font>
      <sz val="11"/>
      <color theme="0"/>
      <name val="Times New Roman"/>
      <family val="1"/>
      <charset val="204"/>
    </font>
    <font>
      <i/>
      <sz val="12"/>
      <color rgb="FFFF0000"/>
      <name val="Times New Roman Cyr"/>
      <family val="1"/>
      <charset val="204"/>
    </font>
    <font>
      <b/>
      <sz val="16"/>
      <color theme="1"/>
      <name val="Times New Roman Cyr"/>
      <family val="1"/>
      <charset val="204"/>
    </font>
    <font>
      <i/>
      <sz val="11"/>
      <color theme="1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6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42" fillId="0" borderId="0"/>
    <xf numFmtId="0" fontId="16" fillId="0" borderId="0"/>
    <xf numFmtId="0" fontId="13" fillId="0" borderId="0"/>
    <xf numFmtId="0" fontId="13" fillId="0" borderId="0"/>
  </cellStyleXfs>
  <cellXfs count="321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5" fillId="0" borderId="6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5" fontId="6" fillId="2" borderId="6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6" fontId="6" fillId="0" borderId="6" xfId="1" applyNumberFormat="1" applyFont="1" applyFill="1" applyBorder="1" applyAlignment="1">
      <alignment horizontal="center" vertical="center"/>
    </xf>
    <xf numFmtId="166" fontId="6" fillId="0" borderId="6" xfId="9" applyNumberFormat="1" applyFont="1" applyFill="1" applyBorder="1" applyAlignment="1">
      <alignment horizontal="center" vertical="center"/>
    </xf>
    <xf numFmtId="0" fontId="14" fillId="0" borderId="0" xfId="7" applyFont="1" applyFill="1"/>
    <xf numFmtId="3" fontId="14" fillId="0" borderId="0" xfId="7" applyNumberFormat="1" applyFont="1" applyFill="1"/>
    <xf numFmtId="166" fontId="6" fillId="0" borderId="6" xfId="8" applyNumberFormat="1" applyFont="1" applyBorder="1" applyAlignment="1">
      <alignment horizontal="center" vertical="center" wrapText="1"/>
    </xf>
    <xf numFmtId="166" fontId="6" fillId="0" borderId="6" xfId="8" applyNumberFormat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/>
    </xf>
    <xf numFmtId="166" fontId="6" fillId="2" borderId="6" xfId="7" applyNumberFormat="1" applyFont="1" applyFill="1" applyBorder="1" applyAlignment="1">
      <alignment horizontal="center" vertical="center"/>
    </xf>
    <xf numFmtId="0" fontId="31" fillId="0" borderId="0" xfId="12" applyFont="1" applyFill="1" applyBorder="1" applyAlignment="1">
      <alignment vertical="top" wrapText="1"/>
    </xf>
    <xf numFmtId="0" fontId="24" fillId="0" borderId="0" xfId="12" applyFont="1" applyFill="1" applyBorder="1"/>
    <xf numFmtId="0" fontId="32" fillId="0" borderId="1" xfId="12" applyFont="1" applyFill="1" applyBorder="1" applyAlignment="1">
      <alignment horizontal="center" vertical="top"/>
    </xf>
    <xf numFmtId="0" fontId="32" fillId="0" borderId="0" xfId="12" applyFont="1" applyFill="1" applyBorder="1" applyAlignment="1">
      <alignment horizontal="center" vertical="top"/>
    </xf>
    <xf numFmtId="0" fontId="33" fillId="0" borderId="0" xfId="12" applyFont="1" applyFill="1" applyAlignment="1">
      <alignment vertical="top"/>
    </xf>
    <xf numFmtId="0" fontId="25" fillId="0" borderId="0" xfId="12" applyFont="1" applyFill="1" applyAlignment="1">
      <alignment vertical="top"/>
    </xf>
    <xf numFmtId="0" fontId="34" fillId="0" borderId="0" xfId="12" applyFont="1" applyFill="1" applyAlignment="1">
      <alignment horizontal="center" vertical="center" wrapText="1"/>
    </xf>
    <xf numFmtId="0" fontId="34" fillId="0" borderId="0" xfId="12" applyFont="1" applyFill="1" applyAlignment="1">
      <alignment vertical="center" wrapText="1"/>
    </xf>
    <xf numFmtId="3" fontId="29" fillId="0" borderId="6" xfId="12" applyNumberFormat="1" applyFont="1" applyFill="1" applyBorder="1" applyAlignment="1">
      <alignment horizontal="center" vertical="center"/>
    </xf>
    <xf numFmtId="165" fontId="29" fillId="0" borderId="6" xfId="12" applyNumberFormat="1" applyFont="1" applyFill="1" applyBorder="1" applyAlignment="1">
      <alignment horizontal="center" vertical="center"/>
    </xf>
    <xf numFmtId="3" fontId="29" fillId="0" borderId="0" xfId="12" applyNumberFormat="1" applyFont="1" applyFill="1" applyAlignment="1">
      <alignment vertical="center"/>
    </xf>
    <xf numFmtId="0" fontId="29" fillId="0" borderId="0" xfId="12" applyFont="1" applyFill="1" applyAlignment="1">
      <alignment vertical="center"/>
    </xf>
    <xf numFmtId="3" fontId="28" fillId="0" borderId="6" xfId="12" applyNumberFormat="1" applyFont="1" applyFill="1" applyBorder="1" applyAlignment="1">
      <alignment horizontal="center" vertical="center"/>
    </xf>
    <xf numFmtId="165" fontId="28" fillId="0" borderId="6" xfId="12" applyNumberFormat="1" applyFont="1" applyFill="1" applyBorder="1" applyAlignment="1">
      <alignment horizontal="center" vertical="center"/>
    </xf>
    <xf numFmtId="3" fontId="28" fillId="0" borderId="0" xfId="12" applyNumberFormat="1" applyFont="1" applyFill="1"/>
    <xf numFmtId="0" fontId="28" fillId="0" borderId="0" xfId="12" applyFont="1" applyFill="1"/>
    <xf numFmtId="0" fontId="33" fillId="0" borderId="0" xfId="12" applyFont="1" applyFill="1"/>
    <xf numFmtId="0" fontId="26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1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1" fillId="0" borderId="0" xfId="6" applyNumberFormat="1" applyFont="1" applyFill="1" applyBorder="1" applyAlignment="1" applyProtection="1">
      <alignment horizontal="right"/>
      <protection locked="0"/>
    </xf>
    <xf numFmtId="1" fontId="2" fillId="0" borderId="0" xfId="15" applyNumberFormat="1" applyFont="1" applyFill="1" applyAlignment="1" applyProtection="1">
      <alignment wrapText="1"/>
      <protection locked="0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1" fontId="1" fillId="0" borderId="1" xfId="15" applyNumberFormat="1" applyFont="1" applyFill="1" applyBorder="1" applyAlignment="1" applyProtection="1">
      <alignment horizontal="center"/>
      <protection locked="0"/>
    </xf>
    <xf numFmtId="1" fontId="37" fillId="0" borderId="1" xfId="15" applyNumberFormat="1" applyFont="1" applyFill="1" applyBorder="1" applyAlignment="1" applyProtection="1">
      <protection locked="0"/>
    </xf>
    <xf numFmtId="1" fontId="10" fillId="0" borderId="1" xfId="15" applyNumberFormat="1" applyFont="1" applyFill="1" applyBorder="1" applyAlignment="1" applyProtection="1">
      <alignment horizontal="center"/>
      <protection locked="0"/>
    </xf>
    <xf numFmtId="1" fontId="4" fillId="0" borderId="0" xfId="15" applyNumberFormat="1" applyFont="1" applyFill="1" applyBorder="1" applyAlignment="1" applyProtection="1">
      <alignment horizontal="right"/>
      <protection locked="0"/>
    </xf>
    <xf numFmtId="0" fontId="1" fillId="0" borderId="0" xfId="8" applyFont="1" applyFill="1" applyAlignment="1">
      <alignment vertical="center" wrapText="1"/>
    </xf>
    <xf numFmtId="0" fontId="39" fillId="0" borderId="0" xfId="12" applyFont="1" applyFill="1" applyBorder="1"/>
    <xf numFmtId="0" fontId="40" fillId="0" borderId="6" xfId="12" applyFont="1" applyFill="1" applyBorder="1" applyAlignment="1">
      <alignment horizontal="center" wrapText="1"/>
    </xf>
    <xf numFmtId="1" fontId="40" fillId="0" borderId="6" xfId="12" applyNumberFormat="1" applyFont="1" applyFill="1" applyBorder="1" applyAlignment="1">
      <alignment horizontal="center" wrapText="1"/>
    </xf>
    <xf numFmtId="0" fontId="40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0" fillId="0" borderId="0" xfId="8" applyFont="1" applyFill="1" applyAlignment="1">
      <alignment vertical="center" wrapText="1"/>
    </xf>
    <xf numFmtId="0" fontId="9" fillId="0" borderId="0" xfId="8" applyFont="1" applyFill="1" applyAlignment="1">
      <alignment vertical="center" wrapText="1"/>
    </xf>
    <xf numFmtId="0" fontId="9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0" fontId="23" fillId="0" borderId="1" xfId="12" applyFont="1" applyFill="1" applyBorder="1" applyAlignment="1">
      <alignment vertical="top"/>
    </xf>
    <xf numFmtId="3" fontId="15" fillId="0" borderId="6" xfId="13" applyNumberFormat="1" applyFont="1" applyFill="1" applyBorder="1" applyAlignment="1">
      <alignment horizontal="center" vertical="center"/>
    </xf>
    <xf numFmtId="0" fontId="3" fillId="0" borderId="0" xfId="8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5" fontId="7" fillId="0" borderId="0" xfId="7" applyNumberFormat="1" applyFont="1" applyFill="1" applyBorder="1" applyAlignment="1">
      <alignment horizontal="center" vertical="center" wrapText="1"/>
    </xf>
    <xf numFmtId="166" fontId="11" fillId="0" borderId="0" xfId="8" applyNumberFormat="1" applyFont="1" applyFill="1" applyAlignment="1">
      <alignment vertical="center" wrapText="1"/>
    </xf>
    <xf numFmtId="0" fontId="19" fillId="0" borderId="0" xfId="1" applyFont="1" applyFill="1" applyBorder="1" applyAlignment="1">
      <alignment horizontal="center" vertical="center" wrapText="1"/>
    </xf>
    <xf numFmtId="165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0" fontId="25" fillId="0" borderId="0" xfId="12" applyFont="1" applyFill="1" applyAlignment="1">
      <alignment horizontal="center" vertical="top"/>
    </xf>
    <xf numFmtId="1" fontId="11" fillId="0" borderId="0" xfId="15" applyNumberFormat="1" applyFont="1" applyFill="1" applyAlignment="1" applyProtection="1">
      <alignment horizontal="right" vertical="top"/>
      <protection locked="0"/>
    </xf>
    <xf numFmtId="1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0" fontId="2" fillId="0" borderId="6" xfId="16" applyNumberFormat="1" applyFont="1" applyFill="1" applyBorder="1" applyAlignment="1" applyProtection="1">
      <alignment horizontal="left" vertical="center" wrapText="1" shrinkToFit="1"/>
    </xf>
    <xf numFmtId="1" fontId="6" fillId="0" borderId="6" xfId="1" applyNumberFormat="1" applyFont="1" applyFill="1" applyBorder="1" applyAlignment="1">
      <alignment horizontal="center" vertical="center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2" borderId="6" xfId="7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1" fontId="6" fillId="0" borderId="6" xfId="9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1" fontId="6" fillId="0" borderId="6" xfId="7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0" fontId="33" fillId="0" borderId="0" xfId="12" applyFont="1" applyFill="1" applyAlignment="1">
      <alignment horizontal="center"/>
    </xf>
    <xf numFmtId="0" fontId="26" fillId="0" borderId="0" xfId="14" applyFont="1" applyFill="1" applyAlignment="1">
      <alignment horizontal="center"/>
    </xf>
    <xf numFmtId="0" fontId="35" fillId="0" borderId="0" xfId="12" applyFont="1" applyFill="1" applyAlignment="1">
      <alignment horizontal="center"/>
    </xf>
    <xf numFmtId="1" fontId="4" fillId="0" borderId="0" xfId="15" applyNumberFormat="1" applyFont="1" applyFill="1" applyBorder="1" applyAlignment="1" applyProtection="1">
      <alignment horizontal="center"/>
      <protection locked="0"/>
    </xf>
    <xf numFmtId="166" fontId="1" fillId="0" borderId="1" xfId="15" applyNumberFormat="1" applyFont="1" applyFill="1" applyBorder="1" applyAlignment="1" applyProtection="1">
      <alignment horizontal="center"/>
      <protection locked="0"/>
    </xf>
    <xf numFmtId="166" fontId="4" fillId="0" borderId="0" xfId="15" applyNumberFormat="1" applyFont="1" applyFill="1" applyBorder="1" applyAlignment="1" applyProtection="1">
      <alignment horizontal="right"/>
      <protection locked="0"/>
    </xf>
    <xf numFmtId="0" fontId="12" fillId="0" borderId="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6" fillId="0" borderId="6" xfId="7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3" fontId="5" fillId="0" borderId="4" xfId="7" applyNumberFormat="1" applyFont="1" applyBorder="1" applyAlignment="1">
      <alignment horizontal="center" vertical="center" wrapText="1"/>
    </xf>
    <xf numFmtId="3" fontId="5" fillId="0" borderId="6" xfId="7" applyNumberFormat="1" applyFont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/>
    </xf>
    <xf numFmtId="3" fontId="28" fillId="0" borderId="0" xfId="12" applyNumberFormat="1" applyFont="1" applyFill="1" applyAlignment="1">
      <alignment vertical="center"/>
    </xf>
    <xf numFmtId="0" fontId="28" fillId="0" borderId="0" xfId="12" applyFont="1" applyFill="1" applyAlignment="1">
      <alignment vertical="center"/>
    </xf>
    <xf numFmtId="1" fontId="4" fillId="0" borderId="6" xfId="17" applyNumberFormat="1" applyFont="1" applyFill="1" applyBorder="1" applyAlignment="1" applyProtection="1">
      <alignment vertical="center"/>
      <protection locked="0"/>
    </xf>
    <xf numFmtId="0" fontId="17" fillId="0" borderId="0" xfId="7" applyFont="1" applyFill="1" applyAlignment="1">
      <alignment horizontal="center" vertical="top" wrapText="1"/>
    </xf>
    <xf numFmtId="166" fontId="9" fillId="0" borderId="0" xfId="8" applyNumberFormat="1" applyFont="1" applyAlignment="1">
      <alignment vertical="center" wrapText="1"/>
    </xf>
    <xf numFmtId="0" fontId="9" fillId="0" borderId="0" xfId="8" applyFont="1" applyAlignment="1">
      <alignment vertical="center" wrapText="1"/>
    </xf>
    <xf numFmtId="0" fontId="9" fillId="0" borderId="0" xfId="7" applyFont="1"/>
    <xf numFmtId="166" fontId="9" fillId="0" borderId="0" xfId="7" applyNumberFormat="1" applyFont="1"/>
    <xf numFmtId="1" fontId="38" fillId="0" borderId="0" xfId="15" applyNumberFormat="1" applyFont="1" applyFill="1" applyBorder="1" applyAlignment="1" applyProtection="1">
      <protection locked="0"/>
    </xf>
    <xf numFmtId="1" fontId="1" fillId="0" borderId="0" xfId="15" applyNumberFormat="1" applyFont="1" applyFill="1" applyProtection="1">
      <protection locked="0"/>
    </xf>
    <xf numFmtId="1" fontId="11" fillId="0" borderId="0" xfId="15" applyNumberFormat="1" applyFont="1" applyFill="1" applyAlignment="1" applyProtection="1">
      <alignment horizontal="right"/>
      <protection locked="0"/>
    </xf>
    <xf numFmtId="1" fontId="4" fillId="0" borderId="0" xfId="15" applyNumberFormat="1" applyFont="1" applyFill="1" applyBorder="1" applyAlignment="1" applyProtection="1">
      <alignment horizontal="left" wrapText="1" shrinkToFit="1"/>
      <protection locked="0"/>
    </xf>
    <xf numFmtId="166" fontId="2" fillId="0" borderId="0" xfId="15" applyNumberFormat="1" applyFont="1" applyFill="1" applyAlignment="1" applyProtection="1">
      <alignment wrapText="1"/>
      <protection locked="0"/>
    </xf>
    <xf numFmtId="166" fontId="5" fillId="0" borderId="0" xfId="15" applyNumberFormat="1" applyFont="1" applyFill="1" applyAlignment="1" applyProtection="1">
      <alignment horizontal="center" vertical="center" wrapText="1"/>
      <protection locked="0"/>
    </xf>
    <xf numFmtId="1" fontId="37" fillId="0" borderId="1" xfId="15" applyNumberFormat="1" applyFont="1" applyFill="1" applyBorder="1" applyAlignment="1" applyProtection="1">
      <alignment horizontal="center"/>
      <protection locked="0"/>
    </xf>
    <xf numFmtId="1" fontId="4" fillId="2" borderId="6" xfId="0" applyNumberFormat="1" applyFont="1" applyFill="1" applyBorder="1" applyAlignment="1" applyProtection="1">
      <alignment horizontal="center" vertical="center"/>
      <protection locked="0"/>
    </xf>
    <xf numFmtId="0" fontId="28" fillId="0" borderId="0" xfId="12" applyFont="1" applyFill="1" applyAlignment="1">
      <alignment horizontal="left" vertical="top" wrapText="1"/>
    </xf>
    <xf numFmtId="0" fontId="36" fillId="0" borderId="0" xfId="12" applyFont="1" applyFill="1" applyBorder="1" applyAlignment="1">
      <alignment horizontal="center" vertical="center" wrapText="1"/>
    </xf>
    <xf numFmtId="1" fontId="15" fillId="0" borderId="0" xfId="15" applyNumberFormat="1" applyFont="1" applyFill="1" applyBorder="1" applyAlignment="1" applyProtection="1">
      <alignment horizontal="left" vertical="top" wrapText="1"/>
      <protection locked="0"/>
    </xf>
    <xf numFmtId="1" fontId="3" fillId="0" borderId="0" xfId="15" applyNumberFormat="1" applyFont="1" applyFill="1" applyAlignment="1" applyProtection="1">
      <alignment horizontal="center" vertical="center" wrapText="1"/>
      <protection locked="0"/>
    </xf>
    <xf numFmtId="0" fontId="5" fillId="0" borderId="6" xfId="8" applyFont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7" fillId="0" borderId="0" xfId="7" applyFont="1" applyAlignment="1">
      <alignment horizontal="center" vertical="top" wrapText="1"/>
    </xf>
    <xf numFmtId="0" fontId="28" fillId="0" borderId="0" xfId="12" applyFont="1" applyFill="1" applyBorder="1" applyAlignment="1">
      <alignment horizontal="left" vertical="top" wrapText="1"/>
    </xf>
    <xf numFmtId="0" fontId="44" fillId="0" borderId="6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1" fontId="1" fillId="0" borderId="6" xfId="17" applyNumberFormat="1" applyFont="1" applyFill="1" applyBorder="1" applyAlignment="1" applyProtection="1">
      <alignment horizontal="left" vertical="center"/>
      <protection locked="0"/>
    </xf>
    <xf numFmtId="1" fontId="1" fillId="0" borderId="6" xfId="17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12" applyFont="1" applyFill="1" applyAlignment="1">
      <alignment horizontal="left" vertical="top" wrapText="1"/>
    </xf>
    <xf numFmtId="0" fontId="17" fillId="0" borderId="0" xfId="8" applyFont="1" applyFill="1" applyAlignment="1">
      <alignment horizontal="center" vertical="top" wrapText="1"/>
    </xf>
    <xf numFmtId="1" fontId="15" fillId="0" borderId="0" xfId="6" applyNumberFormat="1" applyFont="1" applyFill="1" applyBorder="1" applyAlignment="1" applyProtection="1">
      <alignment horizontal="left" vertical="top" wrapText="1" shrinkToFit="1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49" fillId="3" borderId="6" xfId="8" applyFont="1" applyFill="1" applyBorder="1" applyAlignment="1">
      <alignment vertical="center" wrapText="1"/>
    </xf>
    <xf numFmtId="1" fontId="45" fillId="0" borderId="6" xfId="0" applyNumberFormat="1" applyFont="1" applyBorder="1" applyAlignment="1">
      <alignment horizontal="center" vertical="center"/>
    </xf>
    <xf numFmtId="3" fontId="45" fillId="0" borderId="6" xfId="0" applyNumberFormat="1" applyFont="1" applyBorder="1" applyAlignment="1">
      <alignment horizontal="center" vertical="center"/>
    </xf>
    <xf numFmtId="3" fontId="51" fillId="0" borderId="6" xfId="0" applyNumberFormat="1" applyFont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3" fontId="5" fillId="2" borderId="6" xfId="7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/>
    </xf>
    <xf numFmtId="165" fontId="6" fillId="0" borderId="6" xfId="7" applyNumberFormat="1" applyFont="1" applyFill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12" applyFont="1" applyFill="1"/>
    <xf numFmtId="1" fontId="53" fillId="0" borderId="0" xfId="6" applyNumberFormat="1" applyFont="1" applyFill="1" applyBorder="1" applyAlignment="1" applyProtection="1">
      <alignment horizontal="right"/>
      <protection locked="0"/>
    </xf>
    <xf numFmtId="1" fontId="54" fillId="0" borderId="0" xfId="6" applyNumberFormat="1" applyFont="1" applyFill="1" applyBorder="1" applyAlignment="1" applyProtection="1">
      <alignment horizontal="right"/>
      <protection locked="0"/>
    </xf>
    <xf numFmtId="0" fontId="3" fillId="0" borderId="6" xfId="9" applyFont="1" applyBorder="1" applyAlignment="1">
      <alignment vertical="center" wrapText="1"/>
    </xf>
    <xf numFmtId="0" fontId="5" fillId="0" borderId="6" xfId="9" applyFont="1" applyBorder="1" applyAlignment="1">
      <alignment vertical="center" wrapText="1"/>
    </xf>
    <xf numFmtId="0" fontId="55" fillId="0" borderId="0" xfId="12" applyFont="1" applyFill="1"/>
    <xf numFmtId="1" fontId="56" fillId="0" borderId="0" xfId="6" applyNumberFormat="1" applyFont="1" applyFill="1" applyBorder="1" applyAlignment="1" applyProtection="1">
      <alignment horizontal="right"/>
      <protection locked="0"/>
    </xf>
    <xf numFmtId="1" fontId="0" fillId="0" borderId="0" xfId="0" applyNumberFormat="1"/>
    <xf numFmtId="0" fontId="57" fillId="0" borderId="0" xfId="14" applyFont="1" applyFill="1"/>
    <xf numFmtId="1" fontId="15" fillId="0" borderId="0" xfId="6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58" fillId="0" borderId="6" xfId="12" applyNumberFormat="1" applyFont="1" applyFill="1" applyBorder="1" applyAlignment="1">
      <alignment horizontal="center" vertical="center"/>
    </xf>
    <xf numFmtId="1" fontId="44" fillId="0" borderId="6" xfId="0" applyNumberFormat="1" applyFont="1" applyFill="1" applyBorder="1" applyAlignment="1" applyProtection="1">
      <alignment horizontal="center" vertical="center"/>
      <protection locked="0"/>
    </xf>
    <xf numFmtId="0" fontId="59" fillId="0" borderId="0" xfId="12" applyFont="1" applyFill="1" applyBorder="1" applyAlignment="1">
      <alignment vertical="top" wrapText="1"/>
    </xf>
    <xf numFmtId="0" fontId="60" fillId="0" borderId="0" xfId="12" applyFont="1" applyFill="1" applyBorder="1" applyAlignment="1">
      <alignment horizontal="center" vertical="top"/>
    </xf>
    <xf numFmtId="0" fontId="61" fillId="0" borderId="0" xfId="14" applyFont="1" applyFill="1"/>
    <xf numFmtId="0" fontId="52" fillId="0" borderId="0" xfId="12" applyFont="1" applyFill="1" applyAlignment="1">
      <alignment vertical="top"/>
    </xf>
    <xf numFmtId="3" fontId="63" fillId="0" borderId="6" xfId="12" applyNumberFormat="1" applyFont="1" applyFill="1" applyBorder="1" applyAlignment="1">
      <alignment horizontal="center" vertical="center"/>
    </xf>
    <xf numFmtId="0" fontId="64" fillId="0" borderId="0" xfId="12" applyFont="1" applyFill="1" applyBorder="1" applyAlignment="1">
      <alignment vertical="top" wrapText="1"/>
    </xf>
    <xf numFmtId="0" fontId="65" fillId="0" borderId="0" xfId="12" applyFont="1" applyFill="1" applyBorder="1" applyAlignment="1">
      <alignment horizontal="center" vertical="top"/>
    </xf>
    <xf numFmtId="1" fontId="66" fillId="0" borderId="6" xfId="12" applyNumberFormat="1" applyFont="1" applyFill="1" applyBorder="1" applyAlignment="1">
      <alignment horizontal="center" wrapText="1"/>
    </xf>
    <xf numFmtId="0" fontId="67" fillId="0" borderId="0" xfId="14" applyFont="1" applyFill="1" applyAlignment="1">
      <alignment horizontal="center"/>
    </xf>
    <xf numFmtId="0" fontId="67" fillId="0" borderId="0" xfId="14" applyFont="1" applyFill="1"/>
    <xf numFmtId="0" fontId="62" fillId="0" borderId="0" xfId="12" applyFont="1" applyFill="1"/>
    <xf numFmtId="0" fontId="62" fillId="0" borderId="0" xfId="12" applyFont="1" applyFill="1" applyAlignment="1">
      <alignment vertical="top"/>
    </xf>
    <xf numFmtId="1" fontId="68" fillId="0" borderId="6" xfId="12" applyNumberFormat="1" applyFont="1" applyFill="1" applyBorder="1" applyAlignment="1">
      <alignment horizontal="center" wrapText="1"/>
    </xf>
    <xf numFmtId="0" fontId="44" fillId="0" borderId="6" xfId="8" applyFont="1" applyFill="1" applyBorder="1" applyAlignment="1">
      <alignment horizontal="center" vertical="center" wrapText="1"/>
    </xf>
    <xf numFmtId="3" fontId="49" fillId="0" borderId="6" xfId="8" applyNumberFormat="1" applyFont="1" applyFill="1" applyBorder="1" applyAlignment="1">
      <alignment horizontal="center" vertical="center" wrapText="1"/>
    </xf>
    <xf numFmtId="3" fontId="49" fillId="0" borderId="6" xfId="7" applyNumberFormat="1" applyFont="1" applyFill="1" applyBorder="1" applyAlignment="1">
      <alignment horizontal="center" vertical="center" wrapText="1"/>
    </xf>
    <xf numFmtId="1" fontId="49" fillId="0" borderId="6" xfId="9" applyNumberFormat="1" applyFont="1" applyFill="1" applyBorder="1" applyAlignment="1">
      <alignment horizontal="center" vertical="center" wrapText="1"/>
    </xf>
    <xf numFmtId="0" fontId="70" fillId="0" borderId="0" xfId="7" applyFont="1" applyFill="1"/>
    <xf numFmtId="1" fontId="49" fillId="0" borderId="6" xfId="1" applyNumberFormat="1" applyFont="1" applyFill="1" applyBorder="1" applyAlignment="1">
      <alignment horizontal="center" vertical="center" wrapText="1"/>
    </xf>
    <xf numFmtId="0" fontId="72" fillId="0" borderId="0" xfId="12" applyFont="1" applyFill="1" applyBorder="1" applyAlignment="1">
      <alignment horizontal="center" vertical="top" wrapText="1"/>
    </xf>
    <xf numFmtId="0" fontId="73" fillId="0" borderId="0" xfId="12" applyFont="1" applyFill="1" applyAlignment="1">
      <alignment vertical="top"/>
    </xf>
    <xf numFmtId="0" fontId="71" fillId="0" borderId="0" xfId="12" applyFont="1" applyFill="1" applyBorder="1" applyAlignment="1">
      <alignment horizontal="left" vertical="top" wrapText="1"/>
    </xf>
    <xf numFmtId="0" fontId="71" fillId="0" borderId="0" xfId="12" applyFont="1" applyFill="1" applyAlignment="1">
      <alignment horizontal="left" vertical="top" wrapText="1"/>
    </xf>
    <xf numFmtId="0" fontId="65" fillId="0" borderId="1" xfId="12" applyFont="1" applyFill="1" applyBorder="1" applyAlignment="1">
      <alignment horizontal="center" vertical="top"/>
    </xf>
    <xf numFmtId="1" fontId="49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69" fillId="0" borderId="6" xfId="12" applyNumberFormat="1" applyFont="1" applyFill="1" applyBorder="1" applyAlignment="1">
      <alignment horizontal="center" vertical="center"/>
    </xf>
    <xf numFmtId="1" fontId="44" fillId="0" borderId="0" xfId="6" applyNumberFormat="1" applyFont="1" applyFill="1" applyBorder="1" applyAlignment="1" applyProtection="1">
      <alignment horizontal="right"/>
      <protection locked="0"/>
    </xf>
    <xf numFmtId="1" fontId="74" fillId="0" borderId="0" xfId="6" applyNumberFormat="1" applyFont="1" applyFill="1" applyAlignment="1" applyProtection="1">
      <alignment wrapText="1"/>
      <protection locked="0"/>
    </xf>
    <xf numFmtId="1" fontId="44" fillId="0" borderId="0" xfId="6" applyNumberFormat="1" applyFont="1" applyFill="1" applyBorder="1" applyAlignment="1" applyProtection="1">
      <alignment horizontal="left" wrapText="1" shrinkToFit="1"/>
      <protection locked="0"/>
    </xf>
    <xf numFmtId="1" fontId="4" fillId="4" borderId="0" xfId="15" applyNumberFormat="1" applyFont="1" applyFill="1" applyBorder="1" applyAlignment="1" applyProtection="1">
      <alignment horizontal="right"/>
      <protection locked="0"/>
    </xf>
    <xf numFmtId="1" fontId="74" fillId="0" borderId="0" xfId="15" applyNumberFormat="1" applyFont="1" applyFill="1" applyAlignment="1" applyProtection="1">
      <alignment wrapText="1"/>
      <protection locked="0"/>
    </xf>
    <xf numFmtId="1" fontId="75" fillId="0" borderId="0" xfId="15" applyNumberFormat="1" applyFont="1" applyFill="1" applyAlignment="1" applyProtection="1">
      <alignment horizontal="center" vertical="center" wrapText="1"/>
      <protection locked="0"/>
    </xf>
    <xf numFmtId="1" fontId="76" fillId="0" borderId="1" xfId="15" applyNumberFormat="1" applyFont="1" applyFill="1" applyBorder="1" applyAlignment="1" applyProtection="1">
      <protection locked="0"/>
    </xf>
    <xf numFmtId="1" fontId="54" fillId="0" borderId="0" xfId="15" applyNumberFormat="1" applyFont="1" applyFill="1" applyBorder="1" applyAlignment="1" applyProtection="1">
      <alignment horizontal="right"/>
      <protection locked="0"/>
    </xf>
    <xf numFmtId="3" fontId="29" fillId="2" borderId="6" xfId="12" applyNumberFormat="1" applyFont="1" applyFill="1" applyBorder="1" applyAlignment="1">
      <alignment horizontal="center" vertical="center"/>
    </xf>
    <xf numFmtId="3" fontId="28" fillId="2" borderId="6" xfId="12" applyNumberFormat="1" applyFont="1" applyFill="1" applyBorder="1" applyAlignment="1">
      <alignment horizontal="center" vertical="center"/>
    </xf>
    <xf numFmtId="1" fontId="77" fillId="0" borderId="6" xfId="12" applyNumberFormat="1" applyFont="1" applyFill="1" applyBorder="1" applyAlignment="1">
      <alignment horizontal="center" wrapText="1"/>
    </xf>
    <xf numFmtId="3" fontId="33" fillId="0" borderId="6" xfId="12" applyNumberFormat="1" applyFont="1" applyFill="1" applyBorder="1" applyAlignment="1">
      <alignment horizontal="center" vertical="center"/>
    </xf>
    <xf numFmtId="3" fontId="35" fillId="0" borderId="6" xfId="12" applyNumberFormat="1" applyFont="1" applyFill="1" applyBorder="1" applyAlignment="1">
      <alignment horizontal="center" vertical="center"/>
    </xf>
    <xf numFmtId="3" fontId="58" fillId="2" borderId="6" xfId="12" applyNumberFormat="1" applyFont="1" applyFill="1" applyBorder="1" applyAlignment="1">
      <alignment horizontal="center" vertical="center"/>
    </xf>
    <xf numFmtId="1" fontId="44" fillId="2" borderId="6" xfId="0" applyNumberFormat="1" applyFont="1" applyFill="1" applyBorder="1" applyAlignment="1" applyProtection="1">
      <alignment horizontal="center" vertical="center"/>
      <protection locked="0"/>
    </xf>
    <xf numFmtId="1" fontId="78" fillId="2" borderId="1" xfId="15" applyNumberFormat="1" applyFont="1" applyFill="1" applyBorder="1" applyAlignment="1" applyProtection="1">
      <protection locked="0"/>
    </xf>
    <xf numFmtId="0" fontId="72" fillId="0" borderId="0" xfId="12" applyFont="1" applyFill="1" applyBorder="1" applyAlignment="1">
      <alignment horizontal="center" vertical="center" wrapText="1"/>
    </xf>
    <xf numFmtId="0" fontId="79" fillId="0" borderId="1" xfId="12" applyFont="1" applyFill="1" applyBorder="1" applyAlignment="1">
      <alignment vertical="top"/>
    </xf>
    <xf numFmtId="0" fontId="80" fillId="0" borderId="0" xfId="12" applyFont="1" applyFill="1" applyBorder="1" applyAlignment="1">
      <alignment horizontal="center" vertical="top" wrapText="1"/>
    </xf>
    <xf numFmtId="0" fontId="81" fillId="0" borderId="0" xfId="12" applyFont="1" applyFill="1" applyAlignment="1">
      <alignment vertical="top"/>
    </xf>
    <xf numFmtId="0" fontId="63" fillId="0" borderId="0" xfId="12" applyFont="1" applyFill="1" applyBorder="1" applyAlignment="1">
      <alignment horizontal="left" vertical="top" wrapText="1"/>
    </xf>
    <xf numFmtId="0" fontId="63" fillId="0" borderId="0" xfId="12" applyFont="1" applyFill="1" applyAlignment="1">
      <alignment horizontal="left" vertical="top" wrapText="1"/>
    </xf>
    <xf numFmtId="0" fontId="60" fillId="0" borderId="1" xfId="12" applyFont="1" applyFill="1" applyBorder="1" applyAlignment="1">
      <alignment horizontal="center" vertical="top"/>
    </xf>
    <xf numFmtId="3" fontId="69" fillId="2" borderId="6" xfId="12" applyNumberFormat="1" applyFont="1" applyFill="1" applyBorder="1" applyAlignment="1">
      <alignment horizontal="center" vertical="center"/>
    </xf>
    <xf numFmtId="0" fontId="0" fillId="0" borderId="0" xfId="0" applyFont="1"/>
    <xf numFmtId="1" fontId="5" fillId="0" borderId="0" xfId="8" applyNumberFormat="1" applyFont="1" applyFill="1" applyAlignment="1">
      <alignment horizontal="center" vertical="center" wrapText="1"/>
    </xf>
    <xf numFmtId="3" fontId="82" fillId="0" borderId="6" xfId="8" applyNumberFormat="1" applyFont="1" applyFill="1" applyBorder="1" applyAlignment="1">
      <alignment horizontal="center" vertical="center" wrapText="1"/>
    </xf>
    <xf numFmtId="3" fontId="5" fillId="0" borderId="0" xfId="8" applyNumberFormat="1" applyFont="1" applyFill="1" applyAlignment="1">
      <alignment horizontal="center" vertical="center" wrapText="1"/>
    </xf>
    <xf numFmtId="1" fontId="83" fillId="0" borderId="0" xfId="6" applyNumberFormat="1" applyFont="1" applyFill="1" applyBorder="1" applyAlignment="1" applyProtection="1">
      <alignment horizontal="right"/>
      <protection locked="0"/>
    </xf>
    <xf numFmtId="1" fontId="12" fillId="0" borderId="6" xfId="0" applyNumberFormat="1" applyFont="1" applyBorder="1" applyAlignment="1">
      <alignment horizontal="center" vertical="center"/>
    </xf>
    <xf numFmtId="1" fontId="15" fillId="0" borderId="6" xfId="0" applyNumberFormat="1" applyFont="1" applyBorder="1" applyAlignment="1">
      <alignment horizontal="center" vertical="center"/>
    </xf>
    <xf numFmtId="1" fontId="28" fillId="0" borderId="6" xfId="12" applyNumberFormat="1" applyFont="1" applyFill="1" applyBorder="1" applyAlignment="1">
      <alignment horizontal="center" vertical="center"/>
    </xf>
    <xf numFmtId="0" fontId="17" fillId="0" borderId="0" xfId="7" applyFont="1" applyAlignment="1">
      <alignment horizontal="center" vertical="top" wrapText="1"/>
    </xf>
    <xf numFmtId="164" fontId="5" fillId="0" borderId="2" xfId="7" applyNumberFormat="1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8" fillId="0" borderId="10" xfId="12" applyFont="1" applyFill="1" applyBorder="1" applyAlignment="1">
      <alignment horizontal="left" vertical="top" wrapText="1"/>
    </xf>
    <xf numFmtId="0" fontId="28" fillId="0" borderId="0" xfId="12" applyFont="1" applyFill="1" applyAlignment="1">
      <alignment horizontal="left" vertical="top" wrapText="1"/>
    </xf>
    <xf numFmtId="0" fontId="36" fillId="0" borderId="0" xfId="12" applyFont="1" applyFill="1" applyBorder="1" applyAlignment="1">
      <alignment horizontal="center" vertical="center" wrapText="1"/>
    </xf>
    <xf numFmtId="0" fontId="23" fillId="0" borderId="1" xfId="12" applyFont="1" applyFill="1" applyBorder="1" applyAlignment="1">
      <alignment horizontal="center" vertical="top"/>
    </xf>
    <xf numFmtId="0" fontId="22" fillId="0" borderId="6" xfId="12" applyFont="1" applyFill="1" applyBorder="1" applyAlignment="1">
      <alignment horizontal="center" vertical="center" wrapText="1"/>
    </xf>
    <xf numFmtId="0" fontId="29" fillId="0" borderId="6" xfId="12" applyFont="1" applyFill="1" applyBorder="1" applyAlignment="1">
      <alignment horizontal="center" vertical="center" wrapText="1"/>
    </xf>
    <xf numFmtId="49" fontId="35" fillId="0" borderId="6" xfId="12" applyNumberFormat="1" applyFont="1" applyFill="1" applyBorder="1" applyAlignment="1">
      <alignment horizontal="center" vertical="center" wrapText="1"/>
    </xf>
    <xf numFmtId="0" fontId="26" fillId="0" borderId="6" xfId="12" applyFont="1" applyFill="1" applyBorder="1" applyAlignment="1">
      <alignment horizontal="center" vertical="center" wrapText="1"/>
    </xf>
    <xf numFmtId="49" fontId="35" fillId="0" borderId="2" xfId="12" applyNumberFormat="1" applyFont="1" applyFill="1" applyBorder="1" applyAlignment="1">
      <alignment horizontal="center" vertical="center" wrapText="1"/>
    </xf>
    <xf numFmtId="49" fontId="35" fillId="0" borderId="5" xfId="12" applyNumberFormat="1" applyFont="1" applyFill="1" applyBorder="1" applyAlignment="1">
      <alignment horizontal="center" vertical="center" wrapText="1"/>
    </xf>
    <xf numFmtId="0" fontId="26" fillId="0" borderId="2" xfId="12" applyFont="1" applyFill="1" applyBorder="1" applyAlignment="1">
      <alignment horizontal="center" vertical="center" wrapText="1"/>
    </xf>
    <xf numFmtId="0" fontId="26" fillId="0" borderId="5" xfId="12" applyFont="1" applyFill="1" applyBorder="1" applyAlignment="1">
      <alignment horizontal="center" vertical="center" wrapText="1"/>
    </xf>
    <xf numFmtId="0" fontId="23" fillId="0" borderId="0" xfId="12" applyFont="1" applyFill="1" applyBorder="1" applyAlignment="1">
      <alignment horizontal="center" vertical="top"/>
    </xf>
    <xf numFmtId="0" fontId="29" fillId="0" borderId="3" xfId="12" applyFont="1" applyFill="1" applyBorder="1" applyAlignment="1">
      <alignment horizontal="center" vertical="center" wrapText="1"/>
    </xf>
    <xf numFmtId="0" fontId="29" fillId="0" borderId="11" xfId="12" applyFont="1" applyFill="1" applyBorder="1" applyAlignment="1">
      <alignment horizontal="center" vertical="center" wrapText="1"/>
    </xf>
    <xf numFmtId="0" fontId="29" fillId="0" borderId="4" xfId="12" applyFont="1" applyFill="1" applyBorder="1" applyAlignment="1">
      <alignment horizontal="center" vertical="center" wrapText="1"/>
    </xf>
    <xf numFmtId="0" fontId="23" fillId="0" borderId="1" xfId="12" applyFont="1" applyFill="1" applyBorder="1" applyAlignment="1">
      <alignment horizontal="right" vertical="top"/>
    </xf>
    <xf numFmtId="0" fontId="67" fillId="0" borderId="2" xfId="12" applyFont="1" applyFill="1" applyBorder="1" applyAlignment="1">
      <alignment horizontal="center" vertical="center" wrapText="1"/>
    </xf>
    <xf numFmtId="0" fontId="67" fillId="0" borderId="5" xfId="12" applyFont="1" applyFill="1" applyBorder="1" applyAlignment="1">
      <alignment horizontal="center" vertical="center" wrapText="1"/>
    </xf>
    <xf numFmtId="0" fontId="15" fillId="0" borderId="10" xfId="7" applyFont="1" applyBorder="1" applyAlignment="1">
      <alignment horizontal="left" vertical="top" wrapText="1"/>
    </xf>
    <xf numFmtId="0" fontId="35" fillId="0" borderId="10" xfId="12" applyFont="1" applyFill="1" applyBorder="1" applyAlignment="1">
      <alignment horizontal="left" vertical="top" wrapText="1"/>
    </xf>
    <xf numFmtId="0" fontId="35" fillId="0" borderId="0" xfId="12" applyFont="1" applyFill="1" applyAlignment="1">
      <alignment horizontal="left" vertical="top" wrapText="1"/>
    </xf>
    <xf numFmtId="49" fontId="63" fillId="0" borderId="6" xfId="12" applyNumberFormat="1" applyFont="1" applyFill="1" applyBorder="1" applyAlignment="1">
      <alignment horizontal="center" vertical="center" wrapText="1"/>
    </xf>
    <xf numFmtId="0" fontId="36" fillId="0" borderId="0" xfId="12" applyFont="1" applyFill="1" applyBorder="1" applyAlignment="1">
      <alignment horizontal="center" vertical="top" wrapText="1"/>
    </xf>
    <xf numFmtId="0" fontId="15" fillId="0" borderId="0" xfId="7" applyFont="1" applyAlignment="1">
      <alignment horizontal="left" vertical="top" wrapText="1"/>
    </xf>
    <xf numFmtId="0" fontId="17" fillId="0" borderId="0" xfId="8" applyFont="1" applyFill="1" applyAlignment="1">
      <alignment horizontal="center" vertical="top" wrapText="1"/>
    </xf>
    <xf numFmtId="0" fontId="18" fillId="0" borderId="3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1" fontId="15" fillId="0" borderId="10" xfId="6" applyNumberFormat="1" applyFont="1" applyFill="1" applyBorder="1" applyAlignment="1" applyProtection="1">
      <alignment horizontal="left" vertical="top" wrapText="1" shrinkToFit="1"/>
      <protection locked="0"/>
    </xf>
    <xf numFmtId="1" fontId="15" fillId="0" borderId="0" xfId="6" applyNumberFormat="1" applyFont="1" applyFill="1" applyBorder="1" applyAlignment="1" applyProtection="1">
      <alignment horizontal="left" vertical="top" wrapText="1" shrinkToFit="1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8" applyFont="1" applyFill="1" applyBorder="1" applyAlignment="1">
      <alignment horizontal="center" vertical="top" wrapText="1"/>
    </xf>
    <xf numFmtId="0" fontId="67" fillId="0" borderId="6" xfId="12" applyFont="1" applyFill="1" applyBorder="1" applyAlignment="1">
      <alignment horizontal="center" vertical="center" wrapText="1"/>
    </xf>
    <xf numFmtId="0" fontId="27" fillId="0" borderId="0" xfId="12" applyFont="1" applyFill="1" applyBorder="1" applyAlignment="1">
      <alignment horizontal="center" vertical="top" wrapText="1"/>
    </xf>
    <xf numFmtId="3" fontId="6" fillId="2" borderId="3" xfId="7" applyNumberFormat="1" applyFont="1" applyFill="1" applyBorder="1" applyAlignment="1">
      <alignment horizontal="center" vertical="center"/>
    </xf>
    <xf numFmtId="3" fontId="6" fillId="2" borderId="4" xfId="7" applyNumberFormat="1" applyFont="1" applyFill="1" applyBorder="1" applyAlignment="1">
      <alignment horizontal="center" vertical="center"/>
    </xf>
    <xf numFmtId="0" fontId="29" fillId="0" borderId="6" xfId="12" applyFont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164" fontId="5" fillId="0" borderId="13" xfId="7" applyNumberFormat="1" applyFont="1" applyBorder="1" applyAlignment="1">
      <alignment horizontal="center" vertical="center" wrapText="1"/>
    </xf>
    <xf numFmtId="164" fontId="5" fillId="0" borderId="14" xfId="7" applyNumberFormat="1" applyFont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164" fontId="5" fillId="0" borderId="7" xfId="7" applyNumberFormat="1" applyFont="1" applyBorder="1" applyAlignment="1">
      <alignment horizontal="center" vertical="center" wrapText="1"/>
    </xf>
    <xf numFmtId="164" fontId="5" fillId="0" borderId="5" xfId="7" applyNumberFormat="1" applyFont="1" applyBorder="1" applyAlignment="1">
      <alignment horizontal="center" vertical="center" wrapText="1"/>
    </xf>
    <xf numFmtId="0" fontId="5" fillId="0" borderId="11" xfId="8" applyFont="1" applyFill="1" applyBorder="1" applyAlignment="1">
      <alignment horizontal="center" vertical="top" wrapText="1"/>
    </xf>
    <xf numFmtId="0" fontId="5" fillId="0" borderId="4" xfId="8" applyFont="1" applyFill="1" applyBorder="1" applyAlignment="1">
      <alignment horizontal="center" vertical="top" wrapText="1"/>
    </xf>
    <xf numFmtId="0" fontId="47" fillId="0" borderId="12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1" fontId="43" fillId="0" borderId="2" xfId="0" applyNumberFormat="1" applyFont="1" applyBorder="1" applyAlignment="1">
      <alignment horizontal="center" vertical="center" wrapText="1"/>
    </xf>
    <xf numFmtId="1" fontId="43" fillId="0" borderId="7" xfId="0" applyNumberFormat="1" applyFont="1" applyBorder="1" applyAlignment="1">
      <alignment horizontal="center" vertical="center" wrapText="1"/>
    </xf>
    <xf numFmtId="1" fontId="43" fillId="0" borderId="5" xfId="0" applyNumberFormat="1" applyFont="1" applyBorder="1" applyAlignment="1">
      <alignment horizontal="center" vertical="center" wrapText="1"/>
    </xf>
    <xf numFmtId="0" fontId="46" fillId="2" borderId="2" xfId="0" applyFont="1" applyFill="1" applyBorder="1" applyAlignment="1">
      <alignment horizontal="center" vertical="center" wrapText="1"/>
    </xf>
    <xf numFmtId="0" fontId="46" fillId="2" borderId="7" xfId="0" applyFont="1" applyFill="1" applyBorder="1" applyAlignment="1">
      <alignment horizontal="center" vertical="center" wrapText="1"/>
    </xf>
    <xf numFmtId="0" fontId="46" fillId="2" borderId="5" xfId="0" applyFont="1" applyFill="1" applyBorder="1" applyAlignment="1">
      <alignment horizontal="center" vertical="center" wrapText="1"/>
    </xf>
    <xf numFmtId="1" fontId="43" fillId="2" borderId="2" xfId="0" applyNumberFormat="1" applyFont="1" applyFill="1" applyBorder="1" applyAlignment="1">
      <alignment horizontal="center" vertical="center" wrapText="1"/>
    </xf>
    <xf numFmtId="1" fontId="43" fillId="2" borderId="7" xfId="0" applyNumberFormat="1" applyFont="1" applyFill="1" applyBorder="1" applyAlignment="1">
      <alignment horizontal="center" vertical="center" wrapText="1"/>
    </xf>
    <xf numFmtId="1" fontId="43" fillId="2" borderId="5" xfId="0" applyNumberFormat="1" applyFont="1" applyFill="1" applyBorder="1" applyAlignment="1">
      <alignment horizontal="center" vertical="center" wrapText="1"/>
    </xf>
    <xf numFmtId="0" fontId="15" fillId="0" borderId="10" xfId="7" applyFont="1" applyFill="1" applyBorder="1" applyAlignment="1">
      <alignment horizontal="left" vertical="top" wrapText="1"/>
    </xf>
    <xf numFmtId="0" fontId="15" fillId="0" borderId="0" xfId="7" applyFont="1" applyFill="1" applyAlignment="1">
      <alignment horizontal="left" vertical="top" wrapText="1"/>
    </xf>
    <xf numFmtId="0" fontId="17" fillId="0" borderId="0" xfId="7" applyFont="1" applyFill="1" applyAlignment="1">
      <alignment horizontal="center" vertical="top" wrapText="1"/>
    </xf>
    <xf numFmtId="0" fontId="41" fillId="0" borderId="0" xfId="7" applyFont="1" applyFill="1" applyAlignment="1">
      <alignment horizontal="center" vertical="top" wrapText="1"/>
    </xf>
    <xf numFmtId="0" fontId="17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64" fontId="49" fillId="0" borderId="2" xfId="7" applyNumberFormat="1" applyFont="1" applyBorder="1" applyAlignment="1">
      <alignment horizontal="center" vertical="center" wrapText="1"/>
    </xf>
    <xf numFmtId="0" fontId="49" fillId="0" borderId="5" xfId="7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49" fillId="0" borderId="6" xfId="1" applyFont="1" applyFill="1" applyBorder="1" applyAlignment="1">
      <alignment horizontal="center" vertical="center" wrapText="1"/>
    </xf>
    <xf numFmtId="0" fontId="29" fillId="2" borderId="3" xfId="12" applyFont="1" applyFill="1" applyBorder="1" applyAlignment="1">
      <alignment horizontal="center" vertical="center" wrapText="1"/>
    </xf>
    <xf numFmtId="0" fontId="29" fillId="2" borderId="4" xfId="12" applyFont="1" applyFill="1" applyBorder="1" applyAlignment="1">
      <alignment horizontal="center" vertical="center" wrapText="1"/>
    </xf>
    <xf numFmtId="1" fontId="15" fillId="0" borderId="10" xfId="15" applyNumberFormat="1" applyFont="1" applyFill="1" applyBorder="1" applyAlignment="1" applyProtection="1">
      <alignment horizontal="left" vertical="top" wrapText="1"/>
      <protection locked="0"/>
    </xf>
    <xf numFmtId="1" fontId="3" fillId="0" borderId="0" xfId="15" applyNumberFormat="1" applyFont="1" applyFill="1" applyAlignment="1" applyProtection="1">
      <alignment horizontal="center" vertical="center" wrapText="1"/>
      <protection locked="0"/>
    </xf>
    <xf numFmtId="0" fontId="29" fillId="2" borderId="6" xfId="12" applyFont="1" applyFill="1" applyBorder="1" applyAlignment="1">
      <alignment horizontal="center" vertical="center" wrapText="1"/>
    </xf>
    <xf numFmtId="1" fontId="15" fillId="0" borderId="0" xfId="15" applyNumberFormat="1" applyFont="1" applyFill="1" applyBorder="1" applyAlignment="1" applyProtection="1">
      <alignment horizontal="left" vertical="top" wrapText="1"/>
      <protection locked="0"/>
    </xf>
  </cellXfs>
  <cellStyles count="21">
    <cellStyle name="Звичайний 2" xfId="18"/>
    <cellStyle name="Звичайний 2 3" xfId="11"/>
    <cellStyle name="Звичайний 3 2" xfId="4"/>
    <cellStyle name="Обычный" xfId="0" builtinId="0"/>
    <cellStyle name="Обычный 12" xfId="19"/>
    <cellStyle name="Обычный 2" xfId="5"/>
    <cellStyle name="Обычный 2 2" xfId="6"/>
    <cellStyle name="Обычный 3" xfId="20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 9 2" xfId="16"/>
    <cellStyle name="Обычный_06" xfId="17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5"/>
    <cellStyle name="Обычный_Перевірка_Молодь_до 18 років" xfId="8"/>
    <cellStyle name="Обычный_Табл. 3.1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1"/>
  <sheetViews>
    <sheetView view="pageBreakPreview" zoomScale="60" zoomScaleNormal="70" workbookViewId="0">
      <selection activeCell="C11" sqref="C11"/>
    </sheetView>
  </sheetViews>
  <sheetFormatPr defaultColWidth="8" defaultRowHeight="13.2" x14ac:dyDescent="0.25"/>
  <cols>
    <col min="1" max="1" width="61.33203125" style="3" customWidth="1"/>
    <col min="2" max="3" width="24.44140625" style="17" customWidth="1"/>
    <col min="4" max="5" width="11.5546875" style="3" customWidth="1"/>
    <col min="6" max="16384" width="8" style="3"/>
  </cols>
  <sheetData>
    <row r="1" spans="1:11" ht="78" customHeight="1" x14ac:dyDescent="0.25">
      <c r="A1" s="224" t="s">
        <v>28</v>
      </c>
      <c r="B1" s="224"/>
      <c r="C1" s="224"/>
      <c r="D1" s="224"/>
      <c r="E1" s="224"/>
    </row>
    <row r="2" spans="1:11" ht="17.25" customHeight="1" x14ac:dyDescent="0.25">
      <c r="A2" s="224"/>
      <c r="B2" s="224"/>
      <c r="C2" s="224"/>
      <c r="D2" s="224"/>
      <c r="E2" s="224"/>
    </row>
    <row r="3" spans="1:11" s="4" customFormat="1" ht="23.25" customHeight="1" x14ac:dyDescent="0.3">
      <c r="A3" s="229" t="s">
        <v>0</v>
      </c>
      <c r="B3" s="225" t="s">
        <v>112</v>
      </c>
      <c r="C3" s="225" t="s">
        <v>113</v>
      </c>
      <c r="D3" s="227" t="s">
        <v>1</v>
      </c>
      <c r="E3" s="228"/>
    </row>
    <row r="4" spans="1:11" s="4" customFormat="1" ht="27.75" customHeight="1" x14ac:dyDescent="0.3">
      <c r="A4" s="230"/>
      <c r="B4" s="226"/>
      <c r="C4" s="226"/>
      <c r="D4" s="5" t="s">
        <v>2</v>
      </c>
      <c r="E4" s="6" t="s">
        <v>23</v>
      </c>
    </row>
    <row r="5" spans="1:11" s="9" customFormat="1" ht="15.75" customHeight="1" x14ac:dyDescent="0.3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 x14ac:dyDescent="0.3">
      <c r="A6" s="130" t="s">
        <v>60</v>
      </c>
      <c r="B6" s="82">
        <f>'2'!B7</f>
        <v>2053</v>
      </c>
      <c r="C6" s="82">
        <f>'2'!C7</f>
        <v>1908</v>
      </c>
      <c r="D6" s="11">
        <f>C6/B6*100</f>
        <v>92.937165124208477</v>
      </c>
      <c r="E6" s="83">
        <f>C6-B6</f>
        <v>-145</v>
      </c>
      <c r="K6" s="12"/>
    </row>
    <row r="7" spans="1:11" s="9" customFormat="1" ht="41.25" customHeight="1" x14ac:dyDescent="0.3">
      <c r="A7" s="10" t="s">
        <v>59</v>
      </c>
      <c r="B7" s="82">
        <f>'2'!E7</f>
        <v>1958</v>
      </c>
      <c r="C7" s="82">
        <f>'2'!F7</f>
        <v>1774</v>
      </c>
      <c r="D7" s="11">
        <f t="shared" ref="D7" si="0">C7/B7*100</f>
        <v>90.602655771195089</v>
      </c>
      <c r="E7" s="83">
        <f t="shared" ref="E7" si="1">C7-B7</f>
        <v>-184</v>
      </c>
      <c r="K7" s="12"/>
    </row>
    <row r="8" spans="1:11" s="4" customFormat="1" ht="38.25" customHeight="1" x14ac:dyDescent="0.3">
      <c r="A8" s="144" t="s">
        <v>81</v>
      </c>
      <c r="B8" s="82">
        <f>'2'!H7</f>
        <v>798</v>
      </c>
      <c r="C8" s="82">
        <f>'2'!I7</f>
        <v>882</v>
      </c>
      <c r="D8" s="11">
        <f t="shared" ref="D8:D13" si="2">C8/B8*100</f>
        <v>110.5263157894737</v>
      </c>
      <c r="E8" s="83">
        <f t="shared" ref="E8:E13" si="3">C8-B8</f>
        <v>84</v>
      </c>
      <c r="K8" s="12"/>
    </row>
    <row r="9" spans="1:11" s="4" customFormat="1" ht="45" customHeight="1" x14ac:dyDescent="0.3">
      <c r="A9" s="13" t="s">
        <v>62</v>
      </c>
      <c r="B9" s="82">
        <f>'2'!K7</f>
        <v>170</v>
      </c>
      <c r="C9" s="82">
        <f>'2'!L7</f>
        <v>237</v>
      </c>
      <c r="D9" s="11">
        <f t="shared" si="2"/>
        <v>139.41176470588235</v>
      </c>
      <c r="E9" s="83">
        <f t="shared" si="3"/>
        <v>67</v>
      </c>
      <c r="K9" s="12"/>
    </row>
    <row r="10" spans="1:11" s="4" customFormat="1" ht="35.25" customHeight="1" x14ac:dyDescent="0.3">
      <c r="A10" s="14" t="s">
        <v>25</v>
      </c>
      <c r="B10" s="82">
        <f>'2'!N7</f>
        <v>65</v>
      </c>
      <c r="C10" s="82">
        <f>'2'!O7</f>
        <v>120</v>
      </c>
      <c r="D10" s="11">
        <f t="shared" si="2"/>
        <v>184.61538461538461</v>
      </c>
      <c r="E10" s="83">
        <f t="shared" si="3"/>
        <v>55</v>
      </c>
      <c r="K10" s="12"/>
    </row>
    <row r="11" spans="1:11" s="4" customFormat="1" ht="35.25" customHeight="1" x14ac:dyDescent="0.3">
      <c r="A11" s="14" t="s">
        <v>61</v>
      </c>
      <c r="B11" s="82">
        <f>'2'!Q7</f>
        <v>3</v>
      </c>
      <c r="C11" s="82">
        <f>'2'!R7</f>
        <v>20</v>
      </c>
      <c r="D11" s="11">
        <f t="shared" ref="D11" si="4">C11/B11*100</f>
        <v>666.66666666666674</v>
      </c>
      <c r="E11" s="83">
        <f t="shared" ref="E11" si="5">C11-B11</f>
        <v>17</v>
      </c>
      <c r="K11" s="12"/>
    </row>
    <row r="12" spans="1:11" s="4" customFormat="1" ht="45.75" customHeight="1" x14ac:dyDescent="0.3">
      <c r="A12" s="14" t="s">
        <v>18</v>
      </c>
      <c r="B12" s="82">
        <f>'2'!S7</f>
        <v>34</v>
      </c>
      <c r="C12" s="82">
        <f>'2'!T7</f>
        <v>41</v>
      </c>
      <c r="D12" s="11">
        <f t="shared" si="2"/>
        <v>120.58823529411764</v>
      </c>
      <c r="E12" s="83">
        <f t="shared" si="3"/>
        <v>7</v>
      </c>
      <c r="K12" s="12"/>
    </row>
    <row r="13" spans="1:11" s="4" customFormat="1" ht="55.5" customHeight="1" x14ac:dyDescent="0.3">
      <c r="A13" s="14" t="s">
        <v>21</v>
      </c>
      <c r="B13" s="82">
        <f>'2'!V7</f>
        <v>1582</v>
      </c>
      <c r="C13" s="82">
        <f>'2'!W7</f>
        <v>1661</v>
      </c>
      <c r="D13" s="11">
        <f t="shared" si="2"/>
        <v>104.99367888748419</v>
      </c>
      <c r="E13" s="83">
        <f t="shared" si="3"/>
        <v>79</v>
      </c>
      <c r="K13" s="12"/>
    </row>
    <row r="14" spans="1:11" s="4" customFormat="1" ht="12.75" customHeight="1" x14ac:dyDescent="0.3">
      <c r="A14" s="231" t="s">
        <v>4</v>
      </c>
      <c r="B14" s="232"/>
      <c r="C14" s="232"/>
      <c r="D14" s="232"/>
      <c r="E14" s="232"/>
      <c r="K14" s="12"/>
    </row>
    <row r="15" spans="1:11" s="4" customFormat="1" ht="15" customHeight="1" x14ac:dyDescent="0.3">
      <c r="A15" s="233"/>
      <c r="B15" s="234"/>
      <c r="C15" s="234"/>
      <c r="D15" s="234"/>
      <c r="E15" s="234"/>
      <c r="K15" s="12"/>
    </row>
    <row r="16" spans="1:11" s="4" customFormat="1" ht="24" customHeight="1" x14ac:dyDescent="0.3">
      <c r="A16" s="229" t="s">
        <v>0</v>
      </c>
      <c r="B16" s="235" t="s">
        <v>114</v>
      </c>
      <c r="C16" s="235" t="s">
        <v>115</v>
      </c>
      <c r="D16" s="227" t="s">
        <v>1</v>
      </c>
      <c r="E16" s="228"/>
      <c r="K16" s="12"/>
    </row>
    <row r="17" spans="1:11" ht="35.25" customHeight="1" x14ac:dyDescent="0.25">
      <c r="A17" s="230"/>
      <c r="B17" s="235"/>
      <c r="C17" s="235"/>
      <c r="D17" s="5" t="s">
        <v>2</v>
      </c>
      <c r="E17" s="6" t="s">
        <v>26</v>
      </c>
      <c r="K17" s="12"/>
    </row>
    <row r="18" spans="1:11" ht="24" customHeight="1" x14ac:dyDescent="0.25">
      <c r="A18" s="10" t="s">
        <v>51</v>
      </c>
      <c r="B18" s="84">
        <f>'2'!Y7</f>
        <v>1041</v>
      </c>
      <c r="C18" s="84">
        <f>'2'!Z7</f>
        <v>1137</v>
      </c>
      <c r="D18" s="15">
        <f>C18/B18*100</f>
        <v>109.22190201729107</v>
      </c>
      <c r="E18" s="106">
        <f>C18-B18</f>
        <v>96</v>
      </c>
      <c r="K18" s="12"/>
    </row>
    <row r="19" spans="1:11" ht="40.950000000000003" customHeight="1" x14ac:dyDescent="0.25">
      <c r="A19" s="1" t="s">
        <v>99</v>
      </c>
      <c r="B19" s="84">
        <f>'2'!AB7</f>
        <v>984</v>
      </c>
      <c r="C19" s="84">
        <f>'2'!AC7</f>
        <v>1062</v>
      </c>
      <c r="D19" s="15">
        <f t="shared" ref="D19:D20" si="6">C19/B19*100</f>
        <v>107.92682926829269</v>
      </c>
      <c r="E19" s="106">
        <f t="shared" ref="E19:E20" si="7">C19-B19</f>
        <v>78</v>
      </c>
      <c r="K19" s="12"/>
    </row>
    <row r="20" spans="1:11" ht="33.75" customHeight="1" x14ac:dyDescent="0.25">
      <c r="A20" s="1" t="s">
        <v>41</v>
      </c>
      <c r="B20" s="84">
        <f>'2'!AE7</f>
        <v>512</v>
      </c>
      <c r="C20" s="84">
        <f>'2'!AF7</f>
        <v>580</v>
      </c>
      <c r="D20" s="15">
        <f t="shared" si="6"/>
        <v>113.28125</v>
      </c>
      <c r="E20" s="106">
        <f t="shared" si="7"/>
        <v>68</v>
      </c>
      <c r="K20" s="12"/>
    </row>
    <row r="21" spans="1:11" x14ac:dyDescent="0.25">
      <c r="C21" s="18"/>
    </row>
  </sheetData>
  <mergeCells count="11">
    <mergeCell ref="A14:E15"/>
    <mergeCell ref="A16:A17"/>
    <mergeCell ref="B16:B17"/>
    <mergeCell ref="C16:C17"/>
    <mergeCell ref="D16:E16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16"/>
  <sheetViews>
    <sheetView view="pageBreakPreview" zoomScale="70" zoomScaleNormal="85" zoomScaleSheetLayoutView="70" workbookViewId="0">
      <selection sqref="A1:XFD1048576"/>
    </sheetView>
  </sheetViews>
  <sheetFormatPr defaultRowHeight="15.6" x14ac:dyDescent="0.3"/>
  <cols>
    <col min="1" max="1" width="26.88671875" style="48" customWidth="1"/>
    <col min="2" max="2" width="10.6640625" style="48" customWidth="1"/>
    <col min="3" max="3" width="9.88671875" style="48" customWidth="1"/>
    <col min="4" max="4" width="7.6640625" style="48" customWidth="1"/>
    <col min="5" max="5" width="9.5546875" style="47" customWidth="1"/>
    <col min="6" max="6" width="10.109375" style="47" customWidth="1"/>
    <col min="7" max="7" width="7.109375" style="49" customWidth="1"/>
    <col min="8" max="8" width="8.5546875" style="49" customWidth="1"/>
    <col min="9" max="10" width="7.109375" style="49" customWidth="1"/>
    <col min="11" max="11" width="9.88671875" style="47" customWidth="1"/>
    <col min="12" max="12" width="9.6640625" style="47" customWidth="1"/>
    <col min="13" max="13" width="7.109375" style="49" customWidth="1"/>
    <col min="14" max="14" width="8.109375" style="47" customWidth="1"/>
    <col min="15" max="15" width="7.5546875" style="47" customWidth="1"/>
    <col min="16" max="16" width="7" style="49" customWidth="1"/>
    <col min="17" max="17" width="9.33203125" style="49" customWidth="1"/>
    <col min="18" max="18" width="7" style="49" customWidth="1"/>
    <col min="19" max="20" width="9.5546875" style="49" customWidth="1"/>
    <col min="21" max="21" width="9.33203125" style="49" customWidth="1"/>
    <col min="22" max="22" width="9.33203125" style="47" customWidth="1"/>
    <col min="23" max="23" width="9.33203125" style="155" customWidth="1"/>
    <col min="24" max="24" width="6.44140625" style="49" customWidth="1"/>
    <col min="25" max="26" width="9.33203125" style="47" customWidth="1"/>
    <col min="27" max="27" width="6.44140625" style="49" customWidth="1"/>
    <col min="28" max="28" width="9.109375" style="47" customWidth="1"/>
    <col min="29" max="29" width="9.5546875" style="47" customWidth="1"/>
    <col min="30" max="30" width="6.44140625" style="49" customWidth="1"/>
    <col min="31" max="31" width="8.5546875" style="47" customWidth="1"/>
    <col min="32" max="32" width="9.5546875" style="47" customWidth="1"/>
    <col min="33" max="33" width="6.6640625" style="49" customWidth="1"/>
    <col min="34" max="36" width="8.88671875" style="47"/>
    <col min="37" max="37" width="10.88671875" style="47" bestFit="1" customWidth="1"/>
    <col min="38" max="258" width="8.88671875" style="47"/>
    <col min="259" max="259" width="18.6640625" style="47" customWidth="1"/>
    <col min="260" max="261" width="9.44140625" style="47" customWidth="1"/>
    <col min="262" max="262" width="7.6640625" style="47" customWidth="1"/>
    <col min="263" max="263" width="9.33203125" style="47" customWidth="1"/>
    <col min="264" max="264" width="9.88671875" style="47" customWidth="1"/>
    <col min="265" max="265" width="7.109375" style="47" customWidth="1"/>
    <col min="266" max="266" width="8.5546875" style="47" customWidth="1"/>
    <col min="267" max="267" width="8.88671875" style="47" customWidth="1"/>
    <col min="268" max="268" width="7.109375" style="47" customWidth="1"/>
    <col min="269" max="269" width="9" style="47" customWidth="1"/>
    <col min="270" max="270" width="8.6640625" style="47" customWidth="1"/>
    <col min="271" max="271" width="6.5546875" style="47" customWidth="1"/>
    <col min="272" max="272" width="8.109375" style="47" customWidth="1"/>
    <col min="273" max="273" width="7.5546875" style="47" customWidth="1"/>
    <col min="274" max="274" width="7" style="47" customWidth="1"/>
    <col min="275" max="276" width="8.6640625" style="47" customWidth="1"/>
    <col min="277" max="277" width="7.33203125" style="47" customWidth="1"/>
    <col min="278" max="278" width="8.109375" style="47" customWidth="1"/>
    <col min="279" max="279" width="8.6640625" style="47" customWidth="1"/>
    <col min="280" max="280" width="6.44140625" style="47" customWidth="1"/>
    <col min="281" max="282" width="9.33203125" style="47" customWidth="1"/>
    <col min="283" max="283" width="6.44140625" style="47" customWidth="1"/>
    <col min="284" max="285" width="9.5546875" style="47" customWidth="1"/>
    <col min="286" max="286" width="6.44140625" style="47" customWidth="1"/>
    <col min="287" max="288" width="9.5546875" style="47" customWidth="1"/>
    <col min="289" max="289" width="6.6640625" style="47" customWidth="1"/>
    <col min="290" max="292" width="8.88671875" style="47"/>
    <col min="293" max="293" width="10.88671875" style="47" bestFit="1" customWidth="1"/>
    <col min="294" max="514" width="8.88671875" style="47"/>
    <col min="515" max="515" width="18.6640625" style="47" customWidth="1"/>
    <col min="516" max="517" width="9.44140625" style="47" customWidth="1"/>
    <col min="518" max="518" width="7.6640625" style="47" customWidth="1"/>
    <col min="519" max="519" width="9.33203125" style="47" customWidth="1"/>
    <col min="520" max="520" width="9.88671875" style="47" customWidth="1"/>
    <col min="521" max="521" width="7.109375" style="47" customWidth="1"/>
    <col min="522" max="522" width="8.5546875" style="47" customWidth="1"/>
    <col min="523" max="523" width="8.88671875" style="47" customWidth="1"/>
    <col min="524" max="524" width="7.109375" style="47" customWidth="1"/>
    <col min="525" max="525" width="9" style="47" customWidth="1"/>
    <col min="526" max="526" width="8.6640625" style="47" customWidth="1"/>
    <col min="527" max="527" width="6.5546875" style="47" customWidth="1"/>
    <col min="528" max="528" width="8.109375" style="47" customWidth="1"/>
    <col min="529" max="529" width="7.5546875" style="47" customWidth="1"/>
    <col min="530" max="530" width="7" style="47" customWidth="1"/>
    <col min="531" max="532" width="8.6640625" style="47" customWidth="1"/>
    <col min="533" max="533" width="7.33203125" style="47" customWidth="1"/>
    <col min="534" max="534" width="8.109375" style="47" customWidth="1"/>
    <col min="535" max="535" width="8.6640625" style="47" customWidth="1"/>
    <col min="536" max="536" width="6.44140625" style="47" customWidth="1"/>
    <col min="537" max="538" width="9.33203125" style="47" customWidth="1"/>
    <col min="539" max="539" width="6.44140625" style="47" customWidth="1"/>
    <col min="540" max="541" width="9.5546875" style="47" customWidth="1"/>
    <col min="542" max="542" width="6.44140625" style="47" customWidth="1"/>
    <col min="543" max="544" width="9.5546875" style="47" customWidth="1"/>
    <col min="545" max="545" width="6.6640625" style="47" customWidth="1"/>
    <col min="546" max="548" width="8.88671875" style="47"/>
    <col min="549" max="549" width="10.88671875" style="47" bestFit="1" customWidth="1"/>
    <col min="550" max="770" width="8.88671875" style="47"/>
    <col min="771" max="771" width="18.6640625" style="47" customWidth="1"/>
    <col min="772" max="773" width="9.44140625" style="47" customWidth="1"/>
    <col min="774" max="774" width="7.6640625" style="47" customWidth="1"/>
    <col min="775" max="775" width="9.33203125" style="47" customWidth="1"/>
    <col min="776" max="776" width="9.88671875" style="47" customWidth="1"/>
    <col min="777" max="777" width="7.109375" style="47" customWidth="1"/>
    <col min="778" max="778" width="8.5546875" style="47" customWidth="1"/>
    <col min="779" max="779" width="8.88671875" style="47" customWidth="1"/>
    <col min="780" max="780" width="7.109375" style="47" customWidth="1"/>
    <col min="781" max="781" width="9" style="47" customWidth="1"/>
    <col min="782" max="782" width="8.6640625" style="47" customWidth="1"/>
    <col min="783" max="783" width="6.5546875" style="47" customWidth="1"/>
    <col min="784" max="784" width="8.109375" style="47" customWidth="1"/>
    <col min="785" max="785" width="7.5546875" style="47" customWidth="1"/>
    <col min="786" max="786" width="7" style="47" customWidth="1"/>
    <col min="787" max="788" width="8.6640625" style="47" customWidth="1"/>
    <col min="789" max="789" width="7.33203125" style="47" customWidth="1"/>
    <col min="790" max="790" width="8.109375" style="47" customWidth="1"/>
    <col min="791" max="791" width="8.6640625" style="47" customWidth="1"/>
    <col min="792" max="792" width="6.44140625" style="47" customWidth="1"/>
    <col min="793" max="794" width="9.33203125" style="47" customWidth="1"/>
    <col min="795" max="795" width="6.44140625" style="47" customWidth="1"/>
    <col min="796" max="797" width="9.5546875" style="47" customWidth="1"/>
    <col min="798" max="798" width="6.44140625" style="47" customWidth="1"/>
    <col min="799" max="800" width="9.5546875" style="47" customWidth="1"/>
    <col min="801" max="801" width="6.6640625" style="47" customWidth="1"/>
    <col min="802" max="804" width="8.88671875" style="47"/>
    <col min="805" max="805" width="10.88671875" style="47" bestFit="1" customWidth="1"/>
    <col min="806" max="1026" width="8.88671875" style="47"/>
    <col min="1027" max="1027" width="18.6640625" style="47" customWidth="1"/>
    <col min="1028" max="1029" width="9.44140625" style="47" customWidth="1"/>
    <col min="1030" max="1030" width="7.6640625" style="47" customWidth="1"/>
    <col min="1031" max="1031" width="9.33203125" style="47" customWidth="1"/>
    <col min="1032" max="1032" width="9.88671875" style="47" customWidth="1"/>
    <col min="1033" max="1033" width="7.109375" style="47" customWidth="1"/>
    <col min="1034" max="1034" width="8.5546875" style="47" customWidth="1"/>
    <col min="1035" max="1035" width="8.88671875" style="47" customWidth="1"/>
    <col min="1036" max="1036" width="7.109375" style="47" customWidth="1"/>
    <col min="1037" max="1037" width="9" style="47" customWidth="1"/>
    <col min="1038" max="1038" width="8.6640625" style="47" customWidth="1"/>
    <col min="1039" max="1039" width="6.5546875" style="47" customWidth="1"/>
    <col min="1040" max="1040" width="8.109375" style="47" customWidth="1"/>
    <col min="1041" max="1041" width="7.5546875" style="47" customWidth="1"/>
    <col min="1042" max="1042" width="7" style="47" customWidth="1"/>
    <col min="1043" max="1044" width="8.6640625" style="47" customWidth="1"/>
    <col min="1045" max="1045" width="7.33203125" style="47" customWidth="1"/>
    <col min="1046" max="1046" width="8.109375" style="47" customWidth="1"/>
    <col min="1047" max="1047" width="8.6640625" style="47" customWidth="1"/>
    <col min="1048" max="1048" width="6.44140625" style="47" customWidth="1"/>
    <col min="1049" max="1050" width="9.33203125" style="47" customWidth="1"/>
    <col min="1051" max="1051" width="6.44140625" style="47" customWidth="1"/>
    <col min="1052" max="1053" width="9.5546875" style="47" customWidth="1"/>
    <col min="1054" max="1054" width="6.44140625" style="47" customWidth="1"/>
    <col min="1055" max="1056" width="9.5546875" style="47" customWidth="1"/>
    <col min="1057" max="1057" width="6.6640625" style="47" customWidth="1"/>
    <col min="1058" max="1060" width="8.88671875" style="47"/>
    <col min="1061" max="1061" width="10.88671875" style="47" bestFit="1" customWidth="1"/>
    <col min="1062" max="1282" width="8.88671875" style="47"/>
    <col min="1283" max="1283" width="18.6640625" style="47" customWidth="1"/>
    <col min="1284" max="1285" width="9.44140625" style="47" customWidth="1"/>
    <col min="1286" max="1286" width="7.6640625" style="47" customWidth="1"/>
    <col min="1287" max="1287" width="9.33203125" style="47" customWidth="1"/>
    <col min="1288" max="1288" width="9.88671875" style="47" customWidth="1"/>
    <col min="1289" max="1289" width="7.109375" style="47" customWidth="1"/>
    <col min="1290" max="1290" width="8.5546875" style="47" customWidth="1"/>
    <col min="1291" max="1291" width="8.88671875" style="47" customWidth="1"/>
    <col min="1292" max="1292" width="7.109375" style="47" customWidth="1"/>
    <col min="1293" max="1293" width="9" style="47" customWidth="1"/>
    <col min="1294" max="1294" width="8.6640625" style="47" customWidth="1"/>
    <col min="1295" max="1295" width="6.5546875" style="47" customWidth="1"/>
    <col min="1296" max="1296" width="8.109375" style="47" customWidth="1"/>
    <col min="1297" max="1297" width="7.5546875" style="47" customWidth="1"/>
    <col min="1298" max="1298" width="7" style="47" customWidth="1"/>
    <col min="1299" max="1300" width="8.6640625" style="47" customWidth="1"/>
    <col min="1301" max="1301" width="7.33203125" style="47" customWidth="1"/>
    <col min="1302" max="1302" width="8.109375" style="47" customWidth="1"/>
    <col min="1303" max="1303" width="8.6640625" style="47" customWidth="1"/>
    <col min="1304" max="1304" width="6.44140625" style="47" customWidth="1"/>
    <col min="1305" max="1306" width="9.33203125" style="47" customWidth="1"/>
    <col min="1307" max="1307" width="6.44140625" style="47" customWidth="1"/>
    <col min="1308" max="1309" width="9.5546875" style="47" customWidth="1"/>
    <col min="1310" max="1310" width="6.44140625" style="47" customWidth="1"/>
    <col min="1311" max="1312" width="9.5546875" style="47" customWidth="1"/>
    <col min="1313" max="1313" width="6.6640625" style="47" customWidth="1"/>
    <col min="1314" max="1316" width="8.88671875" style="47"/>
    <col min="1317" max="1317" width="10.88671875" style="47" bestFit="1" customWidth="1"/>
    <col min="1318" max="1538" width="8.88671875" style="47"/>
    <col min="1539" max="1539" width="18.6640625" style="47" customWidth="1"/>
    <col min="1540" max="1541" width="9.44140625" style="47" customWidth="1"/>
    <col min="1542" max="1542" width="7.6640625" style="47" customWidth="1"/>
    <col min="1543" max="1543" width="9.33203125" style="47" customWidth="1"/>
    <col min="1544" max="1544" width="9.88671875" style="47" customWidth="1"/>
    <col min="1545" max="1545" width="7.109375" style="47" customWidth="1"/>
    <col min="1546" max="1546" width="8.5546875" style="47" customWidth="1"/>
    <col min="1547" max="1547" width="8.88671875" style="47" customWidth="1"/>
    <col min="1548" max="1548" width="7.109375" style="47" customWidth="1"/>
    <col min="1549" max="1549" width="9" style="47" customWidth="1"/>
    <col min="1550" max="1550" width="8.6640625" style="47" customWidth="1"/>
    <col min="1551" max="1551" width="6.5546875" style="47" customWidth="1"/>
    <col min="1552" max="1552" width="8.109375" style="47" customWidth="1"/>
    <col min="1553" max="1553" width="7.5546875" style="47" customWidth="1"/>
    <col min="1554" max="1554" width="7" style="47" customWidth="1"/>
    <col min="1555" max="1556" width="8.6640625" style="47" customWidth="1"/>
    <col min="1557" max="1557" width="7.33203125" style="47" customWidth="1"/>
    <col min="1558" max="1558" width="8.109375" style="47" customWidth="1"/>
    <col min="1559" max="1559" width="8.6640625" style="47" customWidth="1"/>
    <col min="1560" max="1560" width="6.44140625" style="47" customWidth="1"/>
    <col min="1561" max="1562" width="9.33203125" style="47" customWidth="1"/>
    <col min="1563" max="1563" width="6.44140625" style="47" customWidth="1"/>
    <col min="1564" max="1565" width="9.5546875" style="47" customWidth="1"/>
    <col min="1566" max="1566" width="6.44140625" style="47" customWidth="1"/>
    <col min="1567" max="1568" width="9.5546875" style="47" customWidth="1"/>
    <col min="1569" max="1569" width="6.6640625" style="47" customWidth="1"/>
    <col min="1570" max="1572" width="8.88671875" style="47"/>
    <col min="1573" max="1573" width="10.88671875" style="47" bestFit="1" customWidth="1"/>
    <col min="1574" max="1794" width="8.88671875" style="47"/>
    <col min="1795" max="1795" width="18.6640625" style="47" customWidth="1"/>
    <col min="1796" max="1797" width="9.44140625" style="47" customWidth="1"/>
    <col min="1798" max="1798" width="7.6640625" style="47" customWidth="1"/>
    <col min="1799" max="1799" width="9.33203125" style="47" customWidth="1"/>
    <col min="1800" max="1800" width="9.88671875" style="47" customWidth="1"/>
    <col min="1801" max="1801" width="7.109375" style="47" customWidth="1"/>
    <col min="1802" max="1802" width="8.5546875" style="47" customWidth="1"/>
    <col min="1803" max="1803" width="8.88671875" style="47" customWidth="1"/>
    <col min="1804" max="1804" width="7.109375" style="47" customWidth="1"/>
    <col min="1805" max="1805" width="9" style="47" customWidth="1"/>
    <col min="1806" max="1806" width="8.6640625" style="47" customWidth="1"/>
    <col min="1807" max="1807" width="6.5546875" style="47" customWidth="1"/>
    <col min="1808" max="1808" width="8.109375" style="47" customWidth="1"/>
    <col min="1809" max="1809" width="7.5546875" style="47" customWidth="1"/>
    <col min="1810" max="1810" width="7" style="47" customWidth="1"/>
    <col min="1811" max="1812" width="8.6640625" style="47" customWidth="1"/>
    <col min="1813" max="1813" width="7.33203125" style="47" customWidth="1"/>
    <col min="1814" max="1814" width="8.109375" style="47" customWidth="1"/>
    <col min="1815" max="1815" width="8.6640625" style="47" customWidth="1"/>
    <col min="1816" max="1816" width="6.44140625" style="47" customWidth="1"/>
    <col min="1817" max="1818" width="9.33203125" style="47" customWidth="1"/>
    <col min="1819" max="1819" width="6.44140625" style="47" customWidth="1"/>
    <col min="1820" max="1821" width="9.5546875" style="47" customWidth="1"/>
    <col min="1822" max="1822" width="6.44140625" style="47" customWidth="1"/>
    <col min="1823" max="1824" width="9.5546875" style="47" customWidth="1"/>
    <col min="1825" max="1825" width="6.6640625" style="47" customWidth="1"/>
    <col min="1826" max="1828" width="8.88671875" style="47"/>
    <col min="1829" max="1829" width="10.88671875" style="47" bestFit="1" customWidth="1"/>
    <col min="1830" max="2050" width="8.88671875" style="47"/>
    <col min="2051" max="2051" width="18.6640625" style="47" customWidth="1"/>
    <col min="2052" max="2053" width="9.44140625" style="47" customWidth="1"/>
    <col min="2054" max="2054" width="7.6640625" style="47" customWidth="1"/>
    <col min="2055" max="2055" width="9.33203125" style="47" customWidth="1"/>
    <col min="2056" max="2056" width="9.88671875" style="47" customWidth="1"/>
    <col min="2057" max="2057" width="7.109375" style="47" customWidth="1"/>
    <col min="2058" max="2058" width="8.5546875" style="47" customWidth="1"/>
    <col min="2059" max="2059" width="8.88671875" style="47" customWidth="1"/>
    <col min="2060" max="2060" width="7.109375" style="47" customWidth="1"/>
    <col min="2061" max="2061" width="9" style="47" customWidth="1"/>
    <col min="2062" max="2062" width="8.6640625" style="47" customWidth="1"/>
    <col min="2063" max="2063" width="6.5546875" style="47" customWidth="1"/>
    <col min="2064" max="2064" width="8.109375" style="47" customWidth="1"/>
    <col min="2065" max="2065" width="7.5546875" style="47" customWidth="1"/>
    <col min="2066" max="2066" width="7" style="47" customWidth="1"/>
    <col min="2067" max="2068" width="8.6640625" style="47" customWidth="1"/>
    <col min="2069" max="2069" width="7.33203125" style="47" customWidth="1"/>
    <col min="2070" max="2070" width="8.109375" style="47" customWidth="1"/>
    <col min="2071" max="2071" width="8.6640625" style="47" customWidth="1"/>
    <col min="2072" max="2072" width="6.44140625" style="47" customWidth="1"/>
    <col min="2073" max="2074" width="9.33203125" style="47" customWidth="1"/>
    <col min="2075" max="2075" width="6.44140625" style="47" customWidth="1"/>
    <col min="2076" max="2077" width="9.5546875" style="47" customWidth="1"/>
    <col min="2078" max="2078" width="6.44140625" style="47" customWidth="1"/>
    <col min="2079" max="2080" width="9.5546875" style="47" customWidth="1"/>
    <col min="2081" max="2081" width="6.6640625" style="47" customWidth="1"/>
    <col min="2082" max="2084" width="8.88671875" style="47"/>
    <col min="2085" max="2085" width="10.88671875" style="47" bestFit="1" customWidth="1"/>
    <col min="2086" max="2306" width="8.88671875" style="47"/>
    <col min="2307" max="2307" width="18.6640625" style="47" customWidth="1"/>
    <col min="2308" max="2309" width="9.44140625" style="47" customWidth="1"/>
    <col min="2310" max="2310" width="7.6640625" style="47" customWidth="1"/>
    <col min="2311" max="2311" width="9.33203125" style="47" customWidth="1"/>
    <col min="2312" max="2312" width="9.88671875" style="47" customWidth="1"/>
    <col min="2313" max="2313" width="7.109375" style="47" customWidth="1"/>
    <col min="2314" max="2314" width="8.5546875" style="47" customWidth="1"/>
    <col min="2315" max="2315" width="8.88671875" style="47" customWidth="1"/>
    <col min="2316" max="2316" width="7.109375" style="47" customWidth="1"/>
    <col min="2317" max="2317" width="9" style="47" customWidth="1"/>
    <col min="2318" max="2318" width="8.6640625" style="47" customWidth="1"/>
    <col min="2319" max="2319" width="6.5546875" style="47" customWidth="1"/>
    <col min="2320" max="2320" width="8.109375" style="47" customWidth="1"/>
    <col min="2321" max="2321" width="7.5546875" style="47" customWidth="1"/>
    <col min="2322" max="2322" width="7" style="47" customWidth="1"/>
    <col min="2323" max="2324" width="8.6640625" style="47" customWidth="1"/>
    <col min="2325" max="2325" width="7.33203125" style="47" customWidth="1"/>
    <col min="2326" max="2326" width="8.109375" style="47" customWidth="1"/>
    <col min="2327" max="2327" width="8.6640625" style="47" customWidth="1"/>
    <col min="2328" max="2328" width="6.44140625" style="47" customWidth="1"/>
    <col min="2329" max="2330" width="9.33203125" style="47" customWidth="1"/>
    <col min="2331" max="2331" width="6.44140625" style="47" customWidth="1"/>
    <col min="2332" max="2333" width="9.5546875" style="47" customWidth="1"/>
    <col min="2334" max="2334" width="6.44140625" style="47" customWidth="1"/>
    <col min="2335" max="2336" width="9.5546875" style="47" customWidth="1"/>
    <col min="2337" max="2337" width="6.6640625" style="47" customWidth="1"/>
    <col min="2338" max="2340" width="8.88671875" style="47"/>
    <col min="2341" max="2341" width="10.88671875" style="47" bestFit="1" customWidth="1"/>
    <col min="2342" max="2562" width="8.88671875" style="47"/>
    <col min="2563" max="2563" width="18.6640625" style="47" customWidth="1"/>
    <col min="2564" max="2565" width="9.44140625" style="47" customWidth="1"/>
    <col min="2566" max="2566" width="7.6640625" style="47" customWidth="1"/>
    <col min="2567" max="2567" width="9.33203125" style="47" customWidth="1"/>
    <col min="2568" max="2568" width="9.88671875" style="47" customWidth="1"/>
    <col min="2569" max="2569" width="7.109375" style="47" customWidth="1"/>
    <col min="2570" max="2570" width="8.5546875" style="47" customWidth="1"/>
    <col min="2571" max="2571" width="8.88671875" style="47" customWidth="1"/>
    <col min="2572" max="2572" width="7.109375" style="47" customWidth="1"/>
    <col min="2573" max="2573" width="9" style="47" customWidth="1"/>
    <col min="2574" max="2574" width="8.6640625" style="47" customWidth="1"/>
    <col min="2575" max="2575" width="6.5546875" style="47" customWidth="1"/>
    <col min="2576" max="2576" width="8.109375" style="47" customWidth="1"/>
    <col min="2577" max="2577" width="7.5546875" style="47" customWidth="1"/>
    <col min="2578" max="2578" width="7" style="47" customWidth="1"/>
    <col min="2579" max="2580" width="8.6640625" style="47" customWidth="1"/>
    <col min="2581" max="2581" width="7.33203125" style="47" customWidth="1"/>
    <col min="2582" max="2582" width="8.109375" style="47" customWidth="1"/>
    <col min="2583" max="2583" width="8.6640625" style="47" customWidth="1"/>
    <col min="2584" max="2584" width="6.44140625" style="47" customWidth="1"/>
    <col min="2585" max="2586" width="9.33203125" style="47" customWidth="1"/>
    <col min="2587" max="2587" width="6.44140625" style="47" customWidth="1"/>
    <col min="2588" max="2589" width="9.5546875" style="47" customWidth="1"/>
    <col min="2590" max="2590" width="6.44140625" style="47" customWidth="1"/>
    <col min="2591" max="2592" width="9.5546875" style="47" customWidth="1"/>
    <col min="2593" max="2593" width="6.6640625" style="47" customWidth="1"/>
    <col min="2594" max="2596" width="8.88671875" style="47"/>
    <col min="2597" max="2597" width="10.88671875" style="47" bestFit="1" customWidth="1"/>
    <col min="2598" max="2818" width="8.88671875" style="47"/>
    <col min="2819" max="2819" width="18.6640625" style="47" customWidth="1"/>
    <col min="2820" max="2821" width="9.44140625" style="47" customWidth="1"/>
    <col min="2822" max="2822" width="7.6640625" style="47" customWidth="1"/>
    <col min="2823" max="2823" width="9.33203125" style="47" customWidth="1"/>
    <col min="2824" max="2824" width="9.88671875" style="47" customWidth="1"/>
    <col min="2825" max="2825" width="7.109375" style="47" customWidth="1"/>
    <col min="2826" max="2826" width="8.5546875" style="47" customWidth="1"/>
    <col min="2827" max="2827" width="8.88671875" style="47" customWidth="1"/>
    <col min="2828" max="2828" width="7.109375" style="47" customWidth="1"/>
    <col min="2829" max="2829" width="9" style="47" customWidth="1"/>
    <col min="2830" max="2830" width="8.6640625" style="47" customWidth="1"/>
    <col min="2831" max="2831" width="6.5546875" style="47" customWidth="1"/>
    <col min="2832" max="2832" width="8.109375" style="47" customWidth="1"/>
    <col min="2833" max="2833" width="7.5546875" style="47" customWidth="1"/>
    <col min="2834" max="2834" width="7" style="47" customWidth="1"/>
    <col min="2835" max="2836" width="8.6640625" style="47" customWidth="1"/>
    <col min="2837" max="2837" width="7.33203125" style="47" customWidth="1"/>
    <col min="2838" max="2838" width="8.109375" style="47" customWidth="1"/>
    <col min="2839" max="2839" width="8.6640625" style="47" customWidth="1"/>
    <col min="2840" max="2840" width="6.44140625" style="47" customWidth="1"/>
    <col min="2841" max="2842" width="9.33203125" style="47" customWidth="1"/>
    <col min="2843" max="2843" width="6.44140625" style="47" customWidth="1"/>
    <col min="2844" max="2845" width="9.5546875" style="47" customWidth="1"/>
    <col min="2846" max="2846" width="6.44140625" style="47" customWidth="1"/>
    <col min="2847" max="2848" width="9.5546875" style="47" customWidth="1"/>
    <col min="2849" max="2849" width="6.6640625" style="47" customWidth="1"/>
    <col min="2850" max="2852" width="8.88671875" style="47"/>
    <col min="2853" max="2853" width="10.88671875" style="47" bestFit="1" customWidth="1"/>
    <col min="2854" max="3074" width="8.88671875" style="47"/>
    <col min="3075" max="3075" width="18.6640625" style="47" customWidth="1"/>
    <col min="3076" max="3077" width="9.44140625" style="47" customWidth="1"/>
    <col min="3078" max="3078" width="7.6640625" style="47" customWidth="1"/>
    <col min="3079" max="3079" width="9.33203125" style="47" customWidth="1"/>
    <col min="3080" max="3080" width="9.88671875" style="47" customWidth="1"/>
    <col min="3081" max="3081" width="7.109375" style="47" customWidth="1"/>
    <col min="3082" max="3082" width="8.5546875" style="47" customWidth="1"/>
    <col min="3083" max="3083" width="8.88671875" style="47" customWidth="1"/>
    <col min="3084" max="3084" width="7.109375" style="47" customWidth="1"/>
    <col min="3085" max="3085" width="9" style="47" customWidth="1"/>
    <col min="3086" max="3086" width="8.6640625" style="47" customWidth="1"/>
    <col min="3087" max="3087" width="6.5546875" style="47" customWidth="1"/>
    <col min="3088" max="3088" width="8.109375" style="47" customWidth="1"/>
    <col min="3089" max="3089" width="7.5546875" style="47" customWidth="1"/>
    <col min="3090" max="3090" width="7" style="47" customWidth="1"/>
    <col min="3091" max="3092" width="8.6640625" style="47" customWidth="1"/>
    <col min="3093" max="3093" width="7.33203125" style="47" customWidth="1"/>
    <col min="3094" max="3094" width="8.109375" style="47" customWidth="1"/>
    <col min="3095" max="3095" width="8.6640625" style="47" customWidth="1"/>
    <col min="3096" max="3096" width="6.44140625" style="47" customWidth="1"/>
    <col min="3097" max="3098" width="9.33203125" style="47" customWidth="1"/>
    <col min="3099" max="3099" width="6.44140625" style="47" customWidth="1"/>
    <col min="3100" max="3101" width="9.5546875" style="47" customWidth="1"/>
    <col min="3102" max="3102" width="6.44140625" style="47" customWidth="1"/>
    <col min="3103" max="3104" width="9.5546875" style="47" customWidth="1"/>
    <col min="3105" max="3105" width="6.6640625" style="47" customWidth="1"/>
    <col min="3106" max="3108" width="8.88671875" style="47"/>
    <col min="3109" max="3109" width="10.88671875" style="47" bestFit="1" customWidth="1"/>
    <col min="3110" max="3330" width="8.88671875" style="47"/>
    <col min="3331" max="3331" width="18.6640625" style="47" customWidth="1"/>
    <col min="3332" max="3333" width="9.44140625" style="47" customWidth="1"/>
    <col min="3334" max="3334" width="7.6640625" style="47" customWidth="1"/>
    <col min="3335" max="3335" width="9.33203125" style="47" customWidth="1"/>
    <col min="3336" max="3336" width="9.88671875" style="47" customWidth="1"/>
    <col min="3337" max="3337" width="7.109375" style="47" customWidth="1"/>
    <col min="3338" max="3338" width="8.5546875" style="47" customWidth="1"/>
    <col min="3339" max="3339" width="8.88671875" style="47" customWidth="1"/>
    <col min="3340" max="3340" width="7.109375" style="47" customWidth="1"/>
    <col min="3341" max="3341" width="9" style="47" customWidth="1"/>
    <col min="3342" max="3342" width="8.6640625" style="47" customWidth="1"/>
    <col min="3343" max="3343" width="6.5546875" style="47" customWidth="1"/>
    <col min="3344" max="3344" width="8.109375" style="47" customWidth="1"/>
    <col min="3345" max="3345" width="7.5546875" style="47" customWidth="1"/>
    <col min="3346" max="3346" width="7" style="47" customWidth="1"/>
    <col min="3347" max="3348" width="8.6640625" style="47" customWidth="1"/>
    <col min="3349" max="3349" width="7.33203125" style="47" customWidth="1"/>
    <col min="3350" max="3350" width="8.109375" style="47" customWidth="1"/>
    <col min="3351" max="3351" width="8.6640625" style="47" customWidth="1"/>
    <col min="3352" max="3352" width="6.44140625" style="47" customWidth="1"/>
    <col min="3353" max="3354" width="9.33203125" style="47" customWidth="1"/>
    <col min="3355" max="3355" width="6.44140625" style="47" customWidth="1"/>
    <col min="3356" max="3357" width="9.5546875" style="47" customWidth="1"/>
    <col min="3358" max="3358" width="6.44140625" style="47" customWidth="1"/>
    <col min="3359" max="3360" width="9.5546875" style="47" customWidth="1"/>
    <col min="3361" max="3361" width="6.6640625" style="47" customWidth="1"/>
    <col min="3362" max="3364" width="8.88671875" style="47"/>
    <col min="3365" max="3365" width="10.88671875" style="47" bestFit="1" customWidth="1"/>
    <col min="3366" max="3586" width="8.88671875" style="47"/>
    <col min="3587" max="3587" width="18.6640625" style="47" customWidth="1"/>
    <col min="3588" max="3589" width="9.44140625" style="47" customWidth="1"/>
    <col min="3590" max="3590" width="7.6640625" style="47" customWidth="1"/>
    <col min="3591" max="3591" width="9.33203125" style="47" customWidth="1"/>
    <col min="3592" max="3592" width="9.88671875" style="47" customWidth="1"/>
    <col min="3593" max="3593" width="7.109375" style="47" customWidth="1"/>
    <col min="3594" max="3594" width="8.5546875" style="47" customWidth="1"/>
    <col min="3595" max="3595" width="8.88671875" style="47" customWidth="1"/>
    <col min="3596" max="3596" width="7.109375" style="47" customWidth="1"/>
    <col min="3597" max="3597" width="9" style="47" customWidth="1"/>
    <col min="3598" max="3598" width="8.6640625" style="47" customWidth="1"/>
    <col min="3599" max="3599" width="6.5546875" style="47" customWidth="1"/>
    <col min="3600" max="3600" width="8.109375" style="47" customWidth="1"/>
    <col min="3601" max="3601" width="7.5546875" style="47" customWidth="1"/>
    <col min="3602" max="3602" width="7" style="47" customWidth="1"/>
    <col min="3603" max="3604" width="8.6640625" style="47" customWidth="1"/>
    <col min="3605" max="3605" width="7.33203125" style="47" customWidth="1"/>
    <col min="3606" max="3606" width="8.109375" style="47" customWidth="1"/>
    <col min="3607" max="3607" width="8.6640625" style="47" customWidth="1"/>
    <col min="3608" max="3608" width="6.44140625" style="47" customWidth="1"/>
    <col min="3609" max="3610" width="9.33203125" style="47" customWidth="1"/>
    <col min="3611" max="3611" width="6.44140625" style="47" customWidth="1"/>
    <col min="3612" max="3613" width="9.5546875" style="47" customWidth="1"/>
    <col min="3614" max="3614" width="6.44140625" style="47" customWidth="1"/>
    <col min="3615" max="3616" width="9.5546875" style="47" customWidth="1"/>
    <col min="3617" max="3617" width="6.6640625" style="47" customWidth="1"/>
    <col min="3618" max="3620" width="8.88671875" style="47"/>
    <col min="3621" max="3621" width="10.88671875" style="47" bestFit="1" customWidth="1"/>
    <col min="3622" max="3842" width="8.88671875" style="47"/>
    <col min="3843" max="3843" width="18.6640625" style="47" customWidth="1"/>
    <col min="3844" max="3845" width="9.44140625" style="47" customWidth="1"/>
    <col min="3846" max="3846" width="7.6640625" style="47" customWidth="1"/>
    <col min="3847" max="3847" width="9.33203125" style="47" customWidth="1"/>
    <col min="3848" max="3848" width="9.88671875" style="47" customWidth="1"/>
    <col min="3849" max="3849" width="7.109375" style="47" customWidth="1"/>
    <col min="3850" max="3850" width="8.5546875" style="47" customWidth="1"/>
    <col min="3851" max="3851" width="8.88671875" style="47" customWidth="1"/>
    <col min="3852" max="3852" width="7.109375" style="47" customWidth="1"/>
    <col min="3853" max="3853" width="9" style="47" customWidth="1"/>
    <col min="3854" max="3854" width="8.6640625" style="47" customWidth="1"/>
    <col min="3855" max="3855" width="6.5546875" style="47" customWidth="1"/>
    <col min="3856" max="3856" width="8.109375" style="47" customWidth="1"/>
    <col min="3857" max="3857" width="7.5546875" style="47" customWidth="1"/>
    <col min="3858" max="3858" width="7" style="47" customWidth="1"/>
    <col min="3859" max="3860" width="8.6640625" style="47" customWidth="1"/>
    <col min="3861" max="3861" width="7.33203125" style="47" customWidth="1"/>
    <col min="3862" max="3862" width="8.109375" style="47" customWidth="1"/>
    <col min="3863" max="3863" width="8.6640625" style="47" customWidth="1"/>
    <col min="3864" max="3864" width="6.44140625" style="47" customWidth="1"/>
    <col min="3865" max="3866" width="9.33203125" style="47" customWidth="1"/>
    <col min="3867" max="3867" width="6.44140625" style="47" customWidth="1"/>
    <col min="3868" max="3869" width="9.5546875" style="47" customWidth="1"/>
    <col min="3870" max="3870" width="6.44140625" style="47" customWidth="1"/>
    <col min="3871" max="3872" width="9.5546875" style="47" customWidth="1"/>
    <col min="3873" max="3873" width="6.6640625" style="47" customWidth="1"/>
    <col min="3874" max="3876" width="8.88671875" style="47"/>
    <col min="3877" max="3877" width="10.88671875" style="47" bestFit="1" customWidth="1"/>
    <col min="3878" max="4098" width="8.88671875" style="47"/>
    <col min="4099" max="4099" width="18.6640625" style="47" customWidth="1"/>
    <col min="4100" max="4101" width="9.44140625" style="47" customWidth="1"/>
    <col min="4102" max="4102" width="7.6640625" style="47" customWidth="1"/>
    <col min="4103" max="4103" width="9.33203125" style="47" customWidth="1"/>
    <col min="4104" max="4104" width="9.88671875" style="47" customWidth="1"/>
    <col min="4105" max="4105" width="7.109375" style="47" customWidth="1"/>
    <col min="4106" max="4106" width="8.5546875" style="47" customWidth="1"/>
    <col min="4107" max="4107" width="8.88671875" style="47" customWidth="1"/>
    <col min="4108" max="4108" width="7.109375" style="47" customWidth="1"/>
    <col min="4109" max="4109" width="9" style="47" customWidth="1"/>
    <col min="4110" max="4110" width="8.6640625" style="47" customWidth="1"/>
    <col min="4111" max="4111" width="6.5546875" style="47" customWidth="1"/>
    <col min="4112" max="4112" width="8.109375" style="47" customWidth="1"/>
    <col min="4113" max="4113" width="7.5546875" style="47" customWidth="1"/>
    <col min="4114" max="4114" width="7" style="47" customWidth="1"/>
    <col min="4115" max="4116" width="8.6640625" style="47" customWidth="1"/>
    <col min="4117" max="4117" width="7.33203125" style="47" customWidth="1"/>
    <col min="4118" max="4118" width="8.109375" style="47" customWidth="1"/>
    <col min="4119" max="4119" width="8.6640625" style="47" customWidth="1"/>
    <col min="4120" max="4120" width="6.44140625" style="47" customWidth="1"/>
    <col min="4121" max="4122" width="9.33203125" style="47" customWidth="1"/>
    <col min="4123" max="4123" width="6.44140625" style="47" customWidth="1"/>
    <col min="4124" max="4125" width="9.5546875" style="47" customWidth="1"/>
    <col min="4126" max="4126" width="6.44140625" style="47" customWidth="1"/>
    <col min="4127" max="4128" width="9.5546875" style="47" customWidth="1"/>
    <col min="4129" max="4129" width="6.6640625" style="47" customWidth="1"/>
    <col min="4130" max="4132" width="8.88671875" style="47"/>
    <col min="4133" max="4133" width="10.88671875" style="47" bestFit="1" customWidth="1"/>
    <col min="4134" max="4354" width="8.88671875" style="47"/>
    <col min="4355" max="4355" width="18.6640625" style="47" customWidth="1"/>
    <col min="4356" max="4357" width="9.44140625" style="47" customWidth="1"/>
    <col min="4358" max="4358" width="7.6640625" style="47" customWidth="1"/>
    <col min="4359" max="4359" width="9.33203125" style="47" customWidth="1"/>
    <col min="4360" max="4360" width="9.88671875" style="47" customWidth="1"/>
    <col min="4361" max="4361" width="7.109375" style="47" customWidth="1"/>
    <col min="4362" max="4362" width="8.5546875" style="47" customWidth="1"/>
    <col min="4363" max="4363" width="8.88671875" style="47" customWidth="1"/>
    <col min="4364" max="4364" width="7.109375" style="47" customWidth="1"/>
    <col min="4365" max="4365" width="9" style="47" customWidth="1"/>
    <col min="4366" max="4366" width="8.6640625" style="47" customWidth="1"/>
    <col min="4367" max="4367" width="6.5546875" style="47" customWidth="1"/>
    <col min="4368" max="4368" width="8.109375" style="47" customWidth="1"/>
    <col min="4369" max="4369" width="7.5546875" style="47" customWidth="1"/>
    <col min="4370" max="4370" width="7" style="47" customWidth="1"/>
    <col min="4371" max="4372" width="8.6640625" style="47" customWidth="1"/>
    <col min="4373" max="4373" width="7.33203125" style="47" customWidth="1"/>
    <col min="4374" max="4374" width="8.109375" style="47" customWidth="1"/>
    <col min="4375" max="4375" width="8.6640625" style="47" customWidth="1"/>
    <col min="4376" max="4376" width="6.44140625" style="47" customWidth="1"/>
    <col min="4377" max="4378" width="9.33203125" style="47" customWidth="1"/>
    <col min="4379" max="4379" width="6.44140625" style="47" customWidth="1"/>
    <col min="4380" max="4381" width="9.5546875" style="47" customWidth="1"/>
    <col min="4382" max="4382" width="6.44140625" style="47" customWidth="1"/>
    <col min="4383" max="4384" width="9.5546875" style="47" customWidth="1"/>
    <col min="4385" max="4385" width="6.6640625" style="47" customWidth="1"/>
    <col min="4386" max="4388" width="8.88671875" style="47"/>
    <col min="4389" max="4389" width="10.88671875" style="47" bestFit="1" customWidth="1"/>
    <col min="4390" max="4610" width="8.88671875" style="47"/>
    <col min="4611" max="4611" width="18.6640625" style="47" customWidth="1"/>
    <col min="4612" max="4613" width="9.44140625" style="47" customWidth="1"/>
    <col min="4614" max="4614" width="7.6640625" style="47" customWidth="1"/>
    <col min="4615" max="4615" width="9.33203125" style="47" customWidth="1"/>
    <col min="4616" max="4616" width="9.88671875" style="47" customWidth="1"/>
    <col min="4617" max="4617" width="7.109375" style="47" customWidth="1"/>
    <col min="4618" max="4618" width="8.5546875" style="47" customWidth="1"/>
    <col min="4619" max="4619" width="8.88671875" style="47" customWidth="1"/>
    <col min="4620" max="4620" width="7.109375" style="47" customWidth="1"/>
    <col min="4621" max="4621" width="9" style="47" customWidth="1"/>
    <col min="4622" max="4622" width="8.6640625" style="47" customWidth="1"/>
    <col min="4623" max="4623" width="6.5546875" style="47" customWidth="1"/>
    <col min="4624" max="4624" width="8.109375" style="47" customWidth="1"/>
    <col min="4625" max="4625" width="7.5546875" style="47" customWidth="1"/>
    <col min="4626" max="4626" width="7" style="47" customWidth="1"/>
    <col min="4627" max="4628" width="8.6640625" style="47" customWidth="1"/>
    <col min="4629" max="4629" width="7.33203125" style="47" customWidth="1"/>
    <col min="4630" max="4630" width="8.109375" style="47" customWidth="1"/>
    <col min="4631" max="4631" width="8.6640625" style="47" customWidth="1"/>
    <col min="4632" max="4632" width="6.44140625" style="47" customWidth="1"/>
    <col min="4633" max="4634" width="9.33203125" style="47" customWidth="1"/>
    <col min="4635" max="4635" width="6.44140625" style="47" customWidth="1"/>
    <col min="4636" max="4637" width="9.5546875" style="47" customWidth="1"/>
    <col min="4638" max="4638" width="6.44140625" style="47" customWidth="1"/>
    <col min="4639" max="4640" width="9.5546875" style="47" customWidth="1"/>
    <col min="4641" max="4641" width="6.6640625" style="47" customWidth="1"/>
    <col min="4642" max="4644" width="8.88671875" style="47"/>
    <col min="4645" max="4645" width="10.88671875" style="47" bestFit="1" customWidth="1"/>
    <col min="4646" max="4866" width="8.88671875" style="47"/>
    <col min="4867" max="4867" width="18.6640625" style="47" customWidth="1"/>
    <col min="4868" max="4869" width="9.44140625" style="47" customWidth="1"/>
    <col min="4870" max="4870" width="7.6640625" style="47" customWidth="1"/>
    <col min="4871" max="4871" width="9.33203125" style="47" customWidth="1"/>
    <col min="4872" max="4872" width="9.88671875" style="47" customWidth="1"/>
    <col min="4873" max="4873" width="7.109375" style="47" customWidth="1"/>
    <col min="4874" max="4874" width="8.5546875" style="47" customWidth="1"/>
    <col min="4875" max="4875" width="8.88671875" style="47" customWidth="1"/>
    <col min="4876" max="4876" width="7.109375" style="47" customWidth="1"/>
    <col min="4877" max="4877" width="9" style="47" customWidth="1"/>
    <col min="4878" max="4878" width="8.6640625" style="47" customWidth="1"/>
    <col min="4879" max="4879" width="6.5546875" style="47" customWidth="1"/>
    <col min="4880" max="4880" width="8.109375" style="47" customWidth="1"/>
    <col min="4881" max="4881" width="7.5546875" style="47" customWidth="1"/>
    <col min="4882" max="4882" width="7" style="47" customWidth="1"/>
    <col min="4883" max="4884" width="8.6640625" style="47" customWidth="1"/>
    <col min="4885" max="4885" width="7.33203125" style="47" customWidth="1"/>
    <col min="4886" max="4886" width="8.109375" style="47" customWidth="1"/>
    <col min="4887" max="4887" width="8.6640625" style="47" customWidth="1"/>
    <col min="4888" max="4888" width="6.44140625" style="47" customWidth="1"/>
    <col min="4889" max="4890" width="9.33203125" style="47" customWidth="1"/>
    <col min="4891" max="4891" width="6.44140625" style="47" customWidth="1"/>
    <col min="4892" max="4893" width="9.5546875" style="47" customWidth="1"/>
    <col min="4894" max="4894" width="6.44140625" style="47" customWidth="1"/>
    <col min="4895" max="4896" width="9.5546875" style="47" customWidth="1"/>
    <col min="4897" max="4897" width="6.6640625" style="47" customWidth="1"/>
    <col min="4898" max="4900" width="8.88671875" style="47"/>
    <col min="4901" max="4901" width="10.88671875" style="47" bestFit="1" customWidth="1"/>
    <col min="4902" max="5122" width="8.88671875" style="47"/>
    <col min="5123" max="5123" width="18.6640625" style="47" customWidth="1"/>
    <col min="5124" max="5125" width="9.44140625" style="47" customWidth="1"/>
    <col min="5126" max="5126" width="7.6640625" style="47" customWidth="1"/>
    <col min="5127" max="5127" width="9.33203125" style="47" customWidth="1"/>
    <col min="5128" max="5128" width="9.88671875" style="47" customWidth="1"/>
    <col min="5129" max="5129" width="7.109375" style="47" customWidth="1"/>
    <col min="5130" max="5130" width="8.5546875" style="47" customWidth="1"/>
    <col min="5131" max="5131" width="8.88671875" style="47" customWidth="1"/>
    <col min="5132" max="5132" width="7.109375" style="47" customWidth="1"/>
    <col min="5133" max="5133" width="9" style="47" customWidth="1"/>
    <col min="5134" max="5134" width="8.6640625" style="47" customWidth="1"/>
    <col min="5135" max="5135" width="6.5546875" style="47" customWidth="1"/>
    <col min="5136" max="5136" width="8.109375" style="47" customWidth="1"/>
    <col min="5137" max="5137" width="7.5546875" style="47" customWidth="1"/>
    <col min="5138" max="5138" width="7" style="47" customWidth="1"/>
    <col min="5139" max="5140" width="8.6640625" style="47" customWidth="1"/>
    <col min="5141" max="5141" width="7.33203125" style="47" customWidth="1"/>
    <col min="5142" max="5142" width="8.109375" style="47" customWidth="1"/>
    <col min="5143" max="5143" width="8.6640625" style="47" customWidth="1"/>
    <col min="5144" max="5144" width="6.44140625" style="47" customWidth="1"/>
    <col min="5145" max="5146" width="9.33203125" style="47" customWidth="1"/>
    <col min="5147" max="5147" width="6.44140625" style="47" customWidth="1"/>
    <col min="5148" max="5149" width="9.5546875" style="47" customWidth="1"/>
    <col min="5150" max="5150" width="6.44140625" style="47" customWidth="1"/>
    <col min="5151" max="5152" width="9.5546875" style="47" customWidth="1"/>
    <col min="5153" max="5153" width="6.6640625" style="47" customWidth="1"/>
    <col min="5154" max="5156" width="8.88671875" style="47"/>
    <col min="5157" max="5157" width="10.88671875" style="47" bestFit="1" customWidth="1"/>
    <col min="5158" max="5378" width="8.88671875" style="47"/>
    <col min="5379" max="5379" width="18.6640625" style="47" customWidth="1"/>
    <col min="5380" max="5381" width="9.44140625" style="47" customWidth="1"/>
    <col min="5382" max="5382" width="7.6640625" style="47" customWidth="1"/>
    <col min="5383" max="5383" width="9.33203125" style="47" customWidth="1"/>
    <col min="5384" max="5384" width="9.88671875" style="47" customWidth="1"/>
    <col min="5385" max="5385" width="7.109375" style="47" customWidth="1"/>
    <col min="5386" max="5386" width="8.5546875" style="47" customWidth="1"/>
    <col min="5387" max="5387" width="8.88671875" style="47" customWidth="1"/>
    <col min="5388" max="5388" width="7.109375" style="47" customWidth="1"/>
    <col min="5389" max="5389" width="9" style="47" customWidth="1"/>
    <col min="5390" max="5390" width="8.6640625" style="47" customWidth="1"/>
    <col min="5391" max="5391" width="6.5546875" style="47" customWidth="1"/>
    <col min="5392" max="5392" width="8.109375" style="47" customWidth="1"/>
    <col min="5393" max="5393" width="7.5546875" style="47" customWidth="1"/>
    <col min="5394" max="5394" width="7" style="47" customWidth="1"/>
    <col min="5395" max="5396" width="8.6640625" style="47" customWidth="1"/>
    <col min="5397" max="5397" width="7.33203125" style="47" customWidth="1"/>
    <col min="5398" max="5398" width="8.109375" style="47" customWidth="1"/>
    <col min="5399" max="5399" width="8.6640625" style="47" customWidth="1"/>
    <col min="5400" max="5400" width="6.44140625" style="47" customWidth="1"/>
    <col min="5401" max="5402" width="9.33203125" style="47" customWidth="1"/>
    <col min="5403" max="5403" width="6.44140625" style="47" customWidth="1"/>
    <col min="5404" max="5405" width="9.5546875" style="47" customWidth="1"/>
    <col min="5406" max="5406" width="6.44140625" style="47" customWidth="1"/>
    <col min="5407" max="5408" width="9.5546875" style="47" customWidth="1"/>
    <col min="5409" max="5409" width="6.6640625" style="47" customWidth="1"/>
    <col min="5410" max="5412" width="8.88671875" style="47"/>
    <col min="5413" max="5413" width="10.88671875" style="47" bestFit="1" customWidth="1"/>
    <col min="5414" max="5634" width="8.88671875" style="47"/>
    <col min="5635" max="5635" width="18.6640625" style="47" customWidth="1"/>
    <col min="5636" max="5637" width="9.44140625" style="47" customWidth="1"/>
    <col min="5638" max="5638" width="7.6640625" style="47" customWidth="1"/>
    <col min="5639" max="5639" width="9.33203125" style="47" customWidth="1"/>
    <col min="5640" max="5640" width="9.88671875" style="47" customWidth="1"/>
    <col min="5641" max="5641" width="7.109375" style="47" customWidth="1"/>
    <col min="5642" max="5642" width="8.5546875" style="47" customWidth="1"/>
    <col min="5643" max="5643" width="8.88671875" style="47" customWidth="1"/>
    <col min="5644" max="5644" width="7.109375" style="47" customWidth="1"/>
    <col min="5645" max="5645" width="9" style="47" customWidth="1"/>
    <col min="5646" max="5646" width="8.6640625" style="47" customWidth="1"/>
    <col min="5647" max="5647" width="6.5546875" style="47" customWidth="1"/>
    <col min="5648" max="5648" width="8.109375" style="47" customWidth="1"/>
    <col min="5649" max="5649" width="7.5546875" style="47" customWidth="1"/>
    <col min="5650" max="5650" width="7" style="47" customWidth="1"/>
    <col min="5651" max="5652" width="8.6640625" style="47" customWidth="1"/>
    <col min="5653" max="5653" width="7.33203125" style="47" customWidth="1"/>
    <col min="5654" max="5654" width="8.109375" style="47" customWidth="1"/>
    <col min="5655" max="5655" width="8.6640625" style="47" customWidth="1"/>
    <col min="5656" max="5656" width="6.44140625" style="47" customWidth="1"/>
    <col min="5657" max="5658" width="9.33203125" style="47" customWidth="1"/>
    <col min="5659" max="5659" width="6.44140625" style="47" customWidth="1"/>
    <col min="5660" max="5661" width="9.5546875" style="47" customWidth="1"/>
    <col min="5662" max="5662" width="6.44140625" style="47" customWidth="1"/>
    <col min="5663" max="5664" width="9.5546875" style="47" customWidth="1"/>
    <col min="5665" max="5665" width="6.6640625" style="47" customWidth="1"/>
    <col min="5666" max="5668" width="8.88671875" style="47"/>
    <col min="5669" max="5669" width="10.88671875" style="47" bestFit="1" customWidth="1"/>
    <col min="5670" max="5890" width="8.88671875" style="47"/>
    <col min="5891" max="5891" width="18.6640625" style="47" customWidth="1"/>
    <col min="5892" max="5893" width="9.44140625" style="47" customWidth="1"/>
    <col min="5894" max="5894" width="7.6640625" style="47" customWidth="1"/>
    <col min="5895" max="5895" width="9.33203125" style="47" customWidth="1"/>
    <col min="5896" max="5896" width="9.88671875" style="47" customWidth="1"/>
    <col min="5897" max="5897" width="7.109375" style="47" customWidth="1"/>
    <col min="5898" max="5898" width="8.5546875" style="47" customWidth="1"/>
    <col min="5899" max="5899" width="8.88671875" style="47" customWidth="1"/>
    <col min="5900" max="5900" width="7.109375" style="47" customWidth="1"/>
    <col min="5901" max="5901" width="9" style="47" customWidth="1"/>
    <col min="5902" max="5902" width="8.6640625" style="47" customWidth="1"/>
    <col min="5903" max="5903" width="6.5546875" style="47" customWidth="1"/>
    <col min="5904" max="5904" width="8.109375" style="47" customWidth="1"/>
    <col min="5905" max="5905" width="7.5546875" style="47" customWidth="1"/>
    <col min="5906" max="5906" width="7" style="47" customWidth="1"/>
    <col min="5907" max="5908" width="8.6640625" style="47" customWidth="1"/>
    <col min="5909" max="5909" width="7.33203125" style="47" customWidth="1"/>
    <col min="5910" max="5910" width="8.109375" style="47" customWidth="1"/>
    <col min="5911" max="5911" width="8.6640625" style="47" customWidth="1"/>
    <col min="5912" max="5912" width="6.44140625" style="47" customWidth="1"/>
    <col min="5913" max="5914" width="9.33203125" style="47" customWidth="1"/>
    <col min="5915" max="5915" width="6.44140625" style="47" customWidth="1"/>
    <col min="5916" max="5917" width="9.5546875" style="47" customWidth="1"/>
    <col min="5918" max="5918" width="6.44140625" style="47" customWidth="1"/>
    <col min="5919" max="5920" width="9.5546875" style="47" customWidth="1"/>
    <col min="5921" max="5921" width="6.6640625" style="47" customWidth="1"/>
    <col min="5922" max="5924" width="8.88671875" style="47"/>
    <col min="5925" max="5925" width="10.88671875" style="47" bestFit="1" customWidth="1"/>
    <col min="5926" max="6146" width="8.88671875" style="47"/>
    <col min="6147" max="6147" width="18.6640625" style="47" customWidth="1"/>
    <col min="6148" max="6149" width="9.44140625" style="47" customWidth="1"/>
    <col min="6150" max="6150" width="7.6640625" style="47" customWidth="1"/>
    <col min="6151" max="6151" width="9.33203125" style="47" customWidth="1"/>
    <col min="6152" max="6152" width="9.88671875" style="47" customWidth="1"/>
    <col min="6153" max="6153" width="7.109375" style="47" customWidth="1"/>
    <col min="6154" max="6154" width="8.5546875" style="47" customWidth="1"/>
    <col min="6155" max="6155" width="8.88671875" style="47" customWidth="1"/>
    <col min="6156" max="6156" width="7.109375" style="47" customWidth="1"/>
    <col min="6157" max="6157" width="9" style="47" customWidth="1"/>
    <col min="6158" max="6158" width="8.6640625" style="47" customWidth="1"/>
    <col min="6159" max="6159" width="6.5546875" style="47" customWidth="1"/>
    <col min="6160" max="6160" width="8.109375" style="47" customWidth="1"/>
    <col min="6161" max="6161" width="7.5546875" style="47" customWidth="1"/>
    <col min="6162" max="6162" width="7" style="47" customWidth="1"/>
    <col min="6163" max="6164" width="8.6640625" style="47" customWidth="1"/>
    <col min="6165" max="6165" width="7.33203125" style="47" customWidth="1"/>
    <col min="6166" max="6166" width="8.109375" style="47" customWidth="1"/>
    <col min="6167" max="6167" width="8.6640625" style="47" customWidth="1"/>
    <col min="6168" max="6168" width="6.44140625" style="47" customWidth="1"/>
    <col min="6169" max="6170" width="9.33203125" style="47" customWidth="1"/>
    <col min="6171" max="6171" width="6.44140625" style="47" customWidth="1"/>
    <col min="6172" max="6173" width="9.5546875" style="47" customWidth="1"/>
    <col min="6174" max="6174" width="6.44140625" style="47" customWidth="1"/>
    <col min="6175" max="6176" width="9.5546875" style="47" customWidth="1"/>
    <col min="6177" max="6177" width="6.6640625" style="47" customWidth="1"/>
    <col min="6178" max="6180" width="8.88671875" style="47"/>
    <col min="6181" max="6181" width="10.88671875" style="47" bestFit="1" customWidth="1"/>
    <col min="6182" max="6402" width="8.88671875" style="47"/>
    <col min="6403" max="6403" width="18.6640625" style="47" customWidth="1"/>
    <col min="6404" max="6405" width="9.44140625" style="47" customWidth="1"/>
    <col min="6406" max="6406" width="7.6640625" style="47" customWidth="1"/>
    <col min="6407" max="6407" width="9.33203125" style="47" customWidth="1"/>
    <col min="6408" max="6408" width="9.88671875" style="47" customWidth="1"/>
    <col min="6409" max="6409" width="7.109375" style="47" customWidth="1"/>
    <col min="6410" max="6410" width="8.5546875" style="47" customWidth="1"/>
    <col min="6411" max="6411" width="8.88671875" style="47" customWidth="1"/>
    <col min="6412" max="6412" width="7.109375" style="47" customWidth="1"/>
    <col min="6413" max="6413" width="9" style="47" customWidth="1"/>
    <col min="6414" max="6414" width="8.6640625" style="47" customWidth="1"/>
    <col min="6415" max="6415" width="6.5546875" style="47" customWidth="1"/>
    <col min="6416" max="6416" width="8.109375" style="47" customWidth="1"/>
    <col min="6417" max="6417" width="7.5546875" style="47" customWidth="1"/>
    <col min="6418" max="6418" width="7" style="47" customWidth="1"/>
    <col min="6419" max="6420" width="8.6640625" style="47" customWidth="1"/>
    <col min="6421" max="6421" width="7.33203125" style="47" customWidth="1"/>
    <col min="6422" max="6422" width="8.109375" style="47" customWidth="1"/>
    <col min="6423" max="6423" width="8.6640625" style="47" customWidth="1"/>
    <col min="6424" max="6424" width="6.44140625" style="47" customWidth="1"/>
    <col min="6425" max="6426" width="9.33203125" style="47" customWidth="1"/>
    <col min="6427" max="6427" width="6.44140625" style="47" customWidth="1"/>
    <col min="6428" max="6429" width="9.5546875" style="47" customWidth="1"/>
    <col min="6430" max="6430" width="6.44140625" style="47" customWidth="1"/>
    <col min="6431" max="6432" width="9.5546875" style="47" customWidth="1"/>
    <col min="6433" max="6433" width="6.6640625" style="47" customWidth="1"/>
    <col min="6434" max="6436" width="8.88671875" style="47"/>
    <col min="6437" max="6437" width="10.88671875" style="47" bestFit="1" customWidth="1"/>
    <col min="6438" max="6658" width="8.88671875" style="47"/>
    <col min="6659" max="6659" width="18.6640625" style="47" customWidth="1"/>
    <col min="6660" max="6661" width="9.44140625" style="47" customWidth="1"/>
    <col min="6662" max="6662" width="7.6640625" style="47" customWidth="1"/>
    <col min="6663" max="6663" width="9.33203125" style="47" customWidth="1"/>
    <col min="6664" max="6664" width="9.88671875" style="47" customWidth="1"/>
    <col min="6665" max="6665" width="7.109375" style="47" customWidth="1"/>
    <col min="6666" max="6666" width="8.5546875" style="47" customWidth="1"/>
    <col min="6667" max="6667" width="8.88671875" style="47" customWidth="1"/>
    <col min="6668" max="6668" width="7.109375" style="47" customWidth="1"/>
    <col min="6669" max="6669" width="9" style="47" customWidth="1"/>
    <col min="6670" max="6670" width="8.6640625" style="47" customWidth="1"/>
    <col min="6671" max="6671" width="6.5546875" style="47" customWidth="1"/>
    <col min="6672" max="6672" width="8.109375" style="47" customWidth="1"/>
    <col min="6673" max="6673" width="7.5546875" style="47" customWidth="1"/>
    <col min="6674" max="6674" width="7" style="47" customWidth="1"/>
    <col min="6675" max="6676" width="8.6640625" style="47" customWidth="1"/>
    <col min="6677" max="6677" width="7.33203125" style="47" customWidth="1"/>
    <col min="6678" max="6678" width="8.109375" style="47" customWidth="1"/>
    <col min="6679" max="6679" width="8.6640625" style="47" customWidth="1"/>
    <col min="6680" max="6680" width="6.44140625" style="47" customWidth="1"/>
    <col min="6681" max="6682" width="9.33203125" style="47" customWidth="1"/>
    <col min="6683" max="6683" width="6.44140625" style="47" customWidth="1"/>
    <col min="6684" max="6685" width="9.5546875" style="47" customWidth="1"/>
    <col min="6686" max="6686" width="6.44140625" style="47" customWidth="1"/>
    <col min="6687" max="6688" width="9.5546875" style="47" customWidth="1"/>
    <col min="6689" max="6689" width="6.6640625" style="47" customWidth="1"/>
    <col min="6690" max="6692" width="8.88671875" style="47"/>
    <col min="6693" max="6693" width="10.88671875" style="47" bestFit="1" customWidth="1"/>
    <col min="6694" max="6914" width="8.88671875" style="47"/>
    <col min="6915" max="6915" width="18.6640625" style="47" customWidth="1"/>
    <col min="6916" max="6917" width="9.44140625" style="47" customWidth="1"/>
    <col min="6918" max="6918" width="7.6640625" style="47" customWidth="1"/>
    <col min="6919" max="6919" width="9.33203125" style="47" customWidth="1"/>
    <col min="6920" max="6920" width="9.88671875" style="47" customWidth="1"/>
    <col min="6921" max="6921" width="7.109375" style="47" customWidth="1"/>
    <col min="6922" max="6922" width="8.5546875" style="47" customWidth="1"/>
    <col min="6923" max="6923" width="8.88671875" style="47" customWidth="1"/>
    <col min="6924" max="6924" width="7.109375" style="47" customWidth="1"/>
    <col min="6925" max="6925" width="9" style="47" customWidth="1"/>
    <col min="6926" max="6926" width="8.6640625" style="47" customWidth="1"/>
    <col min="6927" max="6927" width="6.5546875" style="47" customWidth="1"/>
    <col min="6928" max="6928" width="8.109375" style="47" customWidth="1"/>
    <col min="6929" max="6929" width="7.5546875" style="47" customWidth="1"/>
    <col min="6930" max="6930" width="7" style="47" customWidth="1"/>
    <col min="6931" max="6932" width="8.6640625" style="47" customWidth="1"/>
    <col min="6933" max="6933" width="7.33203125" style="47" customWidth="1"/>
    <col min="6934" max="6934" width="8.109375" style="47" customWidth="1"/>
    <col min="6935" max="6935" width="8.6640625" style="47" customWidth="1"/>
    <col min="6936" max="6936" width="6.44140625" style="47" customWidth="1"/>
    <col min="6937" max="6938" width="9.33203125" style="47" customWidth="1"/>
    <col min="6939" max="6939" width="6.44140625" style="47" customWidth="1"/>
    <col min="6940" max="6941" width="9.5546875" style="47" customWidth="1"/>
    <col min="6942" max="6942" width="6.44140625" style="47" customWidth="1"/>
    <col min="6943" max="6944" width="9.5546875" style="47" customWidth="1"/>
    <col min="6945" max="6945" width="6.6640625" style="47" customWidth="1"/>
    <col min="6946" max="6948" width="8.88671875" style="47"/>
    <col min="6949" max="6949" width="10.88671875" style="47" bestFit="1" customWidth="1"/>
    <col min="6950" max="7170" width="8.88671875" style="47"/>
    <col min="7171" max="7171" width="18.6640625" style="47" customWidth="1"/>
    <col min="7172" max="7173" width="9.44140625" style="47" customWidth="1"/>
    <col min="7174" max="7174" width="7.6640625" style="47" customWidth="1"/>
    <col min="7175" max="7175" width="9.33203125" style="47" customWidth="1"/>
    <col min="7176" max="7176" width="9.88671875" style="47" customWidth="1"/>
    <col min="7177" max="7177" width="7.109375" style="47" customWidth="1"/>
    <col min="7178" max="7178" width="8.5546875" style="47" customWidth="1"/>
    <col min="7179" max="7179" width="8.88671875" style="47" customWidth="1"/>
    <col min="7180" max="7180" width="7.109375" style="47" customWidth="1"/>
    <col min="7181" max="7181" width="9" style="47" customWidth="1"/>
    <col min="7182" max="7182" width="8.6640625" style="47" customWidth="1"/>
    <col min="7183" max="7183" width="6.5546875" style="47" customWidth="1"/>
    <col min="7184" max="7184" width="8.109375" style="47" customWidth="1"/>
    <col min="7185" max="7185" width="7.5546875" style="47" customWidth="1"/>
    <col min="7186" max="7186" width="7" style="47" customWidth="1"/>
    <col min="7187" max="7188" width="8.6640625" style="47" customWidth="1"/>
    <col min="7189" max="7189" width="7.33203125" style="47" customWidth="1"/>
    <col min="7190" max="7190" width="8.109375" style="47" customWidth="1"/>
    <col min="7191" max="7191" width="8.6640625" style="47" customWidth="1"/>
    <col min="7192" max="7192" width="6.44140625" style="47" customWidth="1"/>
    <col min="7193" max="7194" width="9.33203125" style="47" customWidth="1"/>
    <col min="7195" max="7195" width="6.44140625" style="47" customWidth="1"/>
    <col min="7196" max="7197" width="9.5546875" style="47" customWidth="1"/>
    <col min="7198" max="7198" width="6.44140625" style="47" customWidth="1"/>
    <col min="7199" max="7200" width="9.5546875" style="47" customWidth="1"/>
    <col min="7201" max="7201" width="6.6640625" style="47" customWidth="1"/>
    <col min="7202" max="7204" width="8.88671875" style="47"/>
    <col min="7205" max="7205" width="10.88671875" style="47" bestFit="1" customWidth="1"/>
    <col min="7206" max="7426" width="8.88671875" style="47"/>
    <col min="7427" max="7427" width="18.6640625" style="47" customWidth="1"/>
    <col min="7428" max="7429" width="9.44140625" style="47" customWidth="1"/>
    <col min="7430" max="7430" width="7.6640625" style="47" customWidth="1"/>
    <col min="7431" max="7431" width="9.33203125" style="47" customWidth="1"/>
    <col min="7432" max="7432" width="9.88671875" style="47" customWidth="1"/>
    <col min="7433" max="7433" width="7.109375" style="47" customWidth="1"/>
    <col min="7434" max="7434" width="8.5546875" style="47" customWidth="1"/>
    <col min="7435" max="7435" width="8.88671875" style="47" customWidth="1"/>
    <col min="7436" max="7436" width="7.109375" style="47" customWidth="1"/>
    <col min="7437" max="7437" width="9" style="47" customWidth="1"/>
    <col min="7438" max="7438" width="8.6640625" style="47" customWidth="1"/>
    <col min="7439" max="7439" width="6.5546875" style="47" customWidth="1"/>
    <col min="7440" max="7440" width="8.109375" style="47" customWidth="1"/>
    <col min="7441" max="7441" width="7.5546875" style="47" customWidth="1"/>
    <col min="7442" max="7442" width="7" style="47" customWidth="1"/>
    <col min="7443" max="7444" width="8.6640625" style="47" customWidth="1"/>
    <col min="7445" max="7445" width="7.33203125" style="47" customWidth="1"/>
    <col min="7446" max="7446" width="8.109375" style="47" customWidth="1"/>
    <col min="7447" max="7447" width="8.6640625" style="47" customWidth="1"/>
    <col min="7448" max="7448" width="6.44140625" style="47" customWidth="1"/>
    <col min="7449" max="7450" width="9.33203125" style="47" customWidth="1"/>
    <col min="7451" max="7451" width="6.44140625" style="47" customWidth="1"/>
    <col min="7452" max="7453" width="9.5546875" style="47" customWidth="1"/>
    <col min="7454" max="7454" width="6.44140625" style="47" customWidth="1"/>
    <col min="7455" max="7456" width="9.5546875" style="47" customWidth="1"/>
    <col min="7457" max="7457" width="6.6640625" style="47" customWidth="1"/>
    <col min="7458" max="7460" width="8.88671875" style="47"/>
    <col min="7461" max="7461" width="10.88671875" style="47" bestFit="1" customWidth="1"/>
    <col min="7462" max="7682" width="8.88671875" style="47"/>
    <col min="7683" max="7683" width="18.6640625" style="47" customWidth="1"/>
    <col min="7684" max="7685" width="9.44140625" style="47" customWidth="1"/>
    <col min="7686" max="7686" width="7.6640625" style="47" customWidth="1"/>
    <col min="7687" max="7687" width="9.33203125" style="47" customWidth="1"/>
    <col min="7688" max="7688" width="9.88671875" style="47" customWidth="1"/>
    <col min="7689" max="7689" width="7.109375" style="47" customWidth="1"/>
    <col min="7690" max="7690" width="8.5546875" style="47" customWidth="1"/>
    <col min="7691" max="7691" width="8.88671875" style="47" customWidth="1"/>
    <col min="7692" max="7692" width="7.109375" style="47" customWidth="1"/>
    <col min="7693" max="7693" width="9" style="47" customWidth="1"/>
    <col min="7694" max="7694" width="8.6640625" style="47" customWidth="1"/>
    <col min="7695" max="7695" width="6.5546875" style="47" customWidth="1"/>
    <col min="7696" max="7696" width="8.109375" style="47" customWidth="1"/>
    <col min="7697" max="7697" width="7.5546875" style="47" customWidth="1"/>
    <col min="7698" max="7698" width="7" style="47" customWidth="1"/>
    <col min="7699" max="7700" width="8.6640625" style="47" customWidth="1"/>
    <col min="7701" max="7701" width="7.33203125" style="47" customWidth="1"/>
    <col min="7702" max="7702" width="8.109375" style="47" customWidth="1"/>
    <col min="7703" max="7703" width="8.6640625" style="47" customWidth="1"/>
    <col min="7704" max="7704" width="6.44140625" style="47" customWidth="1"/>
    <col min="7705" max="7706" width="9.33203125" style="47" customWidth="1"/>
    <col min="7707" max="7707" width="6.44140625" style="47" customWidth="1"/>
    <col min="7708" max="7709" width="9.5546875" style="47" customWidth="1"/>
    <col min="7710" max="7710" width="6.44140625" style="47" customWidth="1"/>
    <col min="7711" max="7712" width="9.5546875" style="47" customWidth="1"/>
    <col min="7713" max="7713" width="6.6640625" style="47" customWidth="1"/>
    <col min="7714" max="7716" width="8.88671875" style="47"/>
    <col min="7717" max="7717" width="10.88671875" style="47" bestFit="1" customWidth="1"/>
    <col min="7718" max="7938" width="8.88671875" style="47"/>
    <col min="7939" max="7939" width="18.6640625" style="47" customWidth="1"/>
    <col min="7940" max="7941" width="9.44140625" style="47" customWidth="1"/>
    <col min="7942" max="7942" width="7.6640625" style="47" customWidth="1"/>
    <col min="7943" max="7943" width="9.33203125" style="47" customWidth="1"/>
    <col min="7944" max="7944" width="9.88671875" style="47" customWidth="1"/>
    <col min="7945" max="7945" width="7.109375" style="47" customWidth="1"/>
    <col min="7946" max="7946" width="8.5546875" style="47" customWidth="1"/>
    <col min="7947" max="7947" width="8.88671875" style="47" customWidth="1"/>
    <col min="7948" max="7948" width="7.109375" style="47" customWidth="1"/>
    <col min="7949" max="7949" width="9" style="47" customWidth="1"/>
    <col min="7950" max="7950" width="8.6640625" style="47" customWidth="1"/>
    <col min="7951" max="7951" width="6.5546875" style="47" customWidth="1"/>
    <col min="7952" max="7952" width="8.109375" style="47" customWidth="1"/>
    <col min="7953" max="7953" width="7.5546875" style="47" customWidth="1"/>
    <col min="7954" max="7954" width="7" style="47" customWidth="1"/>
    <col min="7955" max="7956" width="8.6640625" style="47" customWidth="1"/>
    <col min="7957" max="7957" width="7.33203125" style="47" customWidth="1"/>
    <col min="7958" max="7958" width="8.109375" style="47" customWidth="1"/>
    <col min="7959" max="7959" width="8.6640625" style="47" customWidth="1"/>
    <col min="7960" max="7960" width="6.44140625" style="47" customWidth="1"/>
    <col min="7961" max="7962" width="9.33203125" style="47" customWidth="1"/>
    <col min="7963" max="7963" width="6.44140625" style="47" customWidth="1"/>
    <col min="7964" max="7965" width="9.5546875" style="47" customWidth="1"/>
    <col min="7966" max="7966" width="6.44140625" style="47" customWidth="1"/>
    <col min="7967" max="7968" width="9.5546875" style="47" customWidth="1"/>
    <col min="7969" max="7969" width="6.6640625" style="47" customWidth="1"/>
    <col min="7970" max="7972" width="8.88671875" style="47"/>
    <col min="7973" max="7973" width="10.88671875" style="47" bestFit="1" customWidth="1"/>
    <col min="7974" max="8194" width="8.88671875" style="47"/>
    <col min="8195" max="8195" width="18.6640625" style="47" customWidth="1"/>
    <col min="8196" max="8197" width="9.44140625" style="47" customWidth="1"/>
    <col min="8198" max="8198" width="7.6640625" style="47" customWidth="1"/>
    <col min="8199" max="8199" width="9.33203125" style="47" customWidth="1"/>
    <col min="8200" max="8200" width="9.88671875" style="47" customWidth="1"/>
    <col min="8201" max="8201" width="7.109375" style="47" customWidth="1"/>
    <col min="8202" max="8202" width="8.5546875" style="47" customWidth="1"/>
    <col min="8203" max="8203" width="8.88671875" style="47" customWidth="1"/>
    <col min="8204" max="8204" width="7.109375" style="47" customWidth="1"/>
    <col min="8205" max="8205" width="9" style="47" customWidth="1"/>
    <col min="8206" max="8206" width="8.6640625" style="47" customWidth="1"/>
    <col min="8207" max="8207" width="6.5546875" style="47" customWidth="1"/>
    <col min="8208" max="8208" width="8.109375" style="47" customWidth="1"/>
    <col min="8209" max="8209" width="7.5546875" style="47" customWidth="1"/>
    <col min="8210" max="8210" width="7" style="47" customWidth="1"/>
    <col min="8211" max="8212" width="8.6640625" style="47" customWidth="1"/>
    <col min="8213" max="8213" width="7.33203125" style="47" customWidth="1"/>
    <col min="8214" max="8214" width="8.109375" style="47" customWidth="1"/>
    <col min="8215" max="8215" width="8.6640625" style="47" customWidth="1"/>
    <col min="8216" max="8216" width="6.44140625" style="47" customWidth="1"/>
    <col min="8217" max="8218" width="9.33203125" style="47" customWidth="1"/>
    <col min="8219" max="8219" width="6.44140625" style="47" customWidth="1"/>
    <col min="8220" max="8221" width="9.5546875" style="47" customWidth="1"/>
    <col min="8222" max="8222" width="6.44140625" style="47" customWidth="1"/>
    <col min="8223" max="8224" width="9.5546875" style="47" customWidth="1"/>
    <col min="8225" max="8225" width="6.6640625" style="47" customWidth="1"/>
    <col min="8226" max="8228" width="8.88671875" style="47"/>
    <col min="8229" max="8229" width="10.88671875" style="47" bestFit="1" customWidth="1"/>
    <col min="8230" max="8450" width="8.88671875" style="47"/>
    <col min="8451" max="8451" width="18.6640625" style="47" customWidth="1"/>
    <col min="8452" max="8453" width="9.44140625" style="47" customWidth="1"/>
    <col min="8454" max="8454" width="7.6640625" style="47" customWidth="1"/>
    <col min="8455" max="8455" width="9.33203125" style="47" customWidth="1"/>
    <col min="8456" max="8456" width="9.88671875" style="47" customWidth="1"/>
    <col min="8457" max="8457" width="7.109375" style="47" customWidth="1"/>
    <col min="8458" max="8458" width="8.5546875" style="47" customWidth="1"/>
    <col min="8459" max="8459" width="8.88671875" style="47" customWidth="1"/>
    <col min="8460" max="8460" width="7.109375" style="47" customWidth="1"/>
    <col min="8461" max="8461" width="9" style="47" customWidth="1"/>
    <col min="8462" max="8462" width="8.6640625" style="47" customWidth="1"/>
    <col min="8463" max="8463" width="6.5546875" style="47" customWidth="1"/>
    <col min="8464" max="8464" width="8.109375" style="47" customWidth="1"/>
    <col min="8465" max="8465" width="7.5546875" style="47" customWidth="1"/>
    <col min="8466" max="8466" width="7" style="47" customWidth="1"/>
    <col min="8467" max="8468" width="8.6640625" style="47" customWidth="1"/>
    <col min="8469" max="8469" width="7.33203125" style="47" customWidth="1"/>
    <col min="8470" max="8470" width="8.109375" style="47" customWidth="1"/>
    <col min="8471" max="8471" width="8.6640625" style="47" customWidth="1"/>
    <col min="8472" max="8472" width="6.44140625" style="47" customWidth="1"/>
    <col min="8473" max="8474" width="9.33203125" style="47" customWidth="1"/>
    <col min="8475" max="8475" width="6.44140625" style="47" customWidth="1"/>
    <col min="8476" max="8477" width="9.5546875" style="47" customWidth="1"/>
    <col min="8478" max="8478" width="6.44140625" style="47" customWidth="1"/>
    <col min="8479" max="8480" width="9.5546875" style="47" customWidth="1"/>
    <col min="8481" max="8481" width="6.6640625" style="47" customWidth="1"/>
    <col min="8482" max="8484" width="8.88671875" style="47"/>
    <col min="8485" max="8485" width="10.88671875" style="47" bestFit="1" customWidth="1"/>
    <col min="8486" max="8706" width="8.88671875" style="47"/>
    <col min="8707" max="8707" width="18.6640625" style="47" customWidth="1"/>
    <col min="8708" max="8709" width="9.44140625" style="47" customWidth="1"/>
    <col min="8710" max="8710" width="7.6640625" style="47" customWidth="1"/>
    <col min="8711" max="8711" width="9.33203125" style="47" customWidth="1"/>
    <col min="8712" max="8712" width="9.88671875" style="47" customWidth="1"/>
    <col min="8713" max="8713" width="7.109375" style="47" customWidth="1"/>
    <col min="8714" max="8714" width="8.5546875" style="47" customWidth="1"/>
    <col min="8715" max="8715" width="8.88671875" style="47" customWidth="1"/>
    <col min="8716" max="8716" width="7.109375" style="47" customWidth="1"/>
    <col min="8717" max="8717" width="9" style="47" customWidth="1"/>
    <col min="8718" max="8718" width="8.6640625" style="47" customWidth="1"/>
    <col min="8719" max="8719" width="6.5546875" style="47" customWidth="1"/>
    <col min="8720" max="8720" width="8.109375" style="47" customWidth="1"/>
    <col min="8721" max="8721" width="7.5546875" style="47" customWidth="1"/>
    <col min="8722" max="8722" width="7" style="47" customWidth="1"/>
    <col min="8723" max="8724" width="8.6640625" style="47" customWidth="1"/>
    <col min="8725" max="8725" width="7.33203125" style="47" customWidth="1"/>
    <col min="8726" max="8726" width="8.109375" style="47" customWidth="1"/>
    <col min="8727" max="8727" width="8.6640625" style="47" customWidth="1"/>
    <col min="8728" max="8728" width="6.44140625" style="47" customWidth="1"/>
    <col min="8729" max="8730" width="9.33203125" style="47" customWidth="1"/>
    <col min="8731" max="8731" width="6.44140625" style="47" customWidth="1"/>
    <col min="8732" max="8733" width="9.5546875" style="47" customWidth="1"/>
    <col min="8734" max="8734" width="6.44140625" style="47" customWidth="1"/>
    <col min="8735" max="8736" width="9.5546875" style="47" customWidth="1"/>
    <col min="8737" max="8737" width="6.6640625" style="47" customWidth="1"/>
    <col min="8738" max="8740" width="8.88671875" style="47"/>
    <col min="8741" max="8741" width="10.88671875" style="47" bestFit="1" customWidth="1"/>
    <col min="8742" max="8962" width="8.88671875" style="47"/>
    <col min="8963" max="8963" width="18.6640625" style="47" customWidth="1"/>
    <col min="8964" max="8965" width="9.44140625" style="47" customWidth="1"/>
    <col min="8966" max="8966" width="7.6640625" style="47" customWidth="1"/>
    <col min="8967" max="8967" width="9.33203125" style="47" customWidth="1"/>
    <col min="8968" max="8968" width="9.88671875" style="47" customWidth="1"/>
    <col min="8969" max="8969" width="7.109375" style="47" customWidth="1"/>
    <col min="8970" max="8970" width="8.5546875" style="47" customWidth="1"/>
    <col min="8971" max="8971" width="8.88671875" style="47" customWidth="1"/>
    <col min="8972" max="8972" width="7.109375" style="47" customWidth="1"/>
    <col min="8973" max="8973" width="9" style="47" customWidth="1"/>
    <col min="8974" max="8974" width="8.6640625" style="47" customWidth="1"/>
    <col min="8975" max="8975" width="6.5546875" style="47" customWidth="1"/>
    <col min="8976" max="8976" width="8.109375" style="47" customWidth="1"/>
    <col min="8977" max="8977" width="7.5546875" style="47" customWidth="1"/>
    <col min="8978" max="8978" width="7" style="47" customWidth="1"/>
    <col min="8979" max="8980" width="8.6640625" style="47" customWidth="1"/>
    <col min="8981" max="8981" width="7.33203125" style="47" customWidth="1"/>
    <col min="8982" max="8982" width="8.109375" style="47" customWidth="1"/>
    <col min="8983" max="8983" width="8.6640625" style="47" customWidth="1"/>
    <col min="8984" max="8984" width="6.44140625" style="47" customWidth="1"/>
    <col min="8985" max="8986" width="9.33203125" style="47" customWidth="1"/>
    <col min="8987" max="8987" width="6.44140625" style="47" customWidth="1"/>
    <col min="8988" max="8989" width="9.5546875" style="47" customWidth="1"/>
    <col min="8990" max="8990" width="6.44140625" style="47" customWidth="1"/>
    <col min="8991" max="8992" width="9.5546875" style="47" customWidth="1"/>
    <col min="8993" max="8993" width="6.6640625" style="47" customWidth="1"/>
    <col min="8994" max="8996" width="8.88671875" style="47"/>
    <col min="8997" max="8997" width="10.88671875" style="47" bestFit="1" customWidth="1"/>
    <col min="8998" max="9218" width="8.88671875" style="47"/>
    <col min="9219" max="9219" width="18.6640625" style="47" customWidth="1"/>
    <col min="9220" max="9221" width="9.44140625" style="47" customWidth="1"/>
    <col min="9222" max="9222" width="7.6640625" style="47" customWidth="1"/>
    <col min="9223" max="9223" width="9.33203125" style="47" customWidth="1"/>
    <col min="9224" max="9224" width="9.88671875" style="47" customWidth="1"/>
    <col min="9225" max="9225" width="7.109375" style="47" customWidth="1"/>
    <col min="9226" max="9226" width="8.5546875" style="47" customWidth="1"/>
    <col min="9227" max="9227" width="8.88671875" style="47" customWidth="1"/>
    <col min="9228" max="9228" width="7.109375" style="47" customWidth="1"/>
    <col min="9229" max="9229" width="9" style="47" customWidth="1"/>
    <col min="9230" max="9230" width="8.6640625" style="47" customWidth="1"/>
    <col min="9231" max="9231" width="6.5546875" style="47" customWidth="1"/>
    <col min="9232" max="9232" width="8.109375" style="47" customWidth="1"/>
    <col min="9233" max="9233" width="7.5546875" style="47" customWidth="1"/>
    <col min="9234" max="9234" width="7" style="47" customWidth="1"/>
    <col min="9235" max="9236" width="8.6640625" style="47" customWidth="1"/>
    <col min="9237" max="9237" width="7.33203125" style="47" customWidth="1"/>
    <col min="9238" max="9238" width="8.109375" style="47" customWidth="1"/>
    <col min="9239" max="9239" width="8.6640625" style="47" customWidth="1"/>
    <col min="9240" max="9240" width="6.44140625" style="47" customWidth="1"/>
    <col min="9241" max="9242" width="9.33203125" style="47" customWidth="1"/>
    <col min="9243" max="9243" width="6.44140625" style="47" customWidth="1"/>
    <col min="9244" max="9245" width="9.5546875" style="47" customWidth="1"/>
    <col min="9246" max="9246" width="6.44140625" style="47" customWidth="1"/>
    <col min="9247" max="9248" width="9.5546875" style="47" customWidth="1"/>
    <col min="9249" max="9249" width="6.6640625" style="47" customWidth="1"/>
    <col min="9250" max="9252" width="8.88671875" style="47"/>
    <col min="9253" max="9253" width="10.88671875" style="47" bestFit="1" customWidth="1"/>
    <col min="9254" max="9474" width="8.88671875" style="47"/>
    <col min="9475" max="9475" width="18.6640625" style="47" customWidth="1"/>
    <col min="9476" max="9477" width="9.44140625" style="47" customWidth="1"/>
    <col min="9478" max="9478" width="7.6640625" style="47" customWidth="1"/>
    <col min="9479" max="9479" width="9.33203125" style="47" customWidth="1"/>
    <col min="9480" max="9480" width="9.88671875" style="47" customWidth="1"/>
    <col min="9481" max="9481" width="7.109375" style="47" customWidth="1"/>
    <col min="9482" max="9482" width="8.5546875" style="47" customWidth="1"/>
    <col min="9483" max="9483" width="8.88671875" style="47" customWidth="1"/>
    <col min="9484" max="9484" width="7.109375" style="47" customWidth="1"/>
    <col min="9485" max="9485" width="9" style="47" customWidth="1"/>
    <col min="9486" max="9486" width="8.6640625" style="47" customWidth="1"/>
    <col min="9487" max="9487" width="6.5546875" style="47" customWidth="1"/>
    <col min="9488" max="9488" width="8.109375" style="47" customWidth="1"/>
    <col min="9489" max="9489" width="7.5546875" style="47" customWidth="1"/>
    <col min="9490" max="9490" width="7" style="47" customWidth="1"/>
    <col min="9491" max="9492" width="8.6640625" style="47" customWidth="1"/>
    <col min="9493" max="9493" width="7.33203125" style="47" customWidth="1"/>
    <col min="9494" max="9494" width="8.109375" style="47" customWidth="1"/>
    <col min="9495" max="9495" width="8.6640625" style="47" customWidth="1"/>
    <col min="9496" max="9496" width="6.44140625" style="47" customWidth="1"/>
    <col min="9497" max="9498" width="9.33203125" style="47" customWidth="1"/>
    <col min="9499" max="9499" width="6.44140625" style="47" customWidth="1"/>
    <col min="9500" max="9501" width="9.5546875" style="47" customWidth="1"/>
    <col min="9502" max="9502" width="6.44140625" style="47" customWidth="1"/>
    <col min="9503" max="9504" width="9.5546875" style="47" customWidth="1"/>
    <col min="9505" max="9505" width="6.6640625" style="47" customWidth="1"/>
    <col min="9506" max="9508" width="8.88671875" style="47"/>
    <col min="9509" max="9509" width="10.88671875" style="47" bestFit="1" customWidth="1"/>
    <col min="9510" max="9730" width="8.88671875" style="47"/>
    <col min="9731" max="9731" width="18.6640625" style="47" customWidth="1"/>
    <col min="9732" max="9733" width="9.44140625" style="47" customWidth="1"/>
    <col min="9734" max="9734" width="7.6640625" style="47" customWidth="1"/>
    <col min="9735" max="9735" width="9.33203125" style="47" customWidth="1"/>
    <col min="9736" max="9736" width="9.88671875" style="47" customWidth="1"/>
    <col min="9737" max="9737" width="7.109375" style="47" customWidth="1"/>
    <col min="9738" max="9738" width="8.5546875" style="47" customWidth="1"/>
    <col min="9739" max="9739" width="8.88671875" style="47" customWidth="1"/>
    <col min="9740" max="9740" width="7.109375" style="47" customWidth="1"/>
    <col min="9741" max="9741" width="9" style="47" customWidth="1"/>
    <col min="9742" max="9742" width="8.6640625" style="47" customWidth="1"/>
    <col min="9743" max="9743" width="6.5546875" style="47" customWidth="1"/>
    <col min="9744" max="9744" width="8.109375" style="47" customWidth="1"/>
    <col min="9745" max="9745" width="7.5546875" style="47" customWidth="1"/>
    <col min="9746" max="9746" width="7" style="47" customWidth="1"/>
    <col min="9747" max="9748" width="8.6640625" style="47" customWidth="1"/>
    <col min="9749" max="9749" width="7.33203125" style="47" customWidth="1"/>
    <col min="9750" max="9750" width="8.109375" style="47" customWidth="1"/>
    <col min="9751" max="9751" width="8.6640625" style="47" customWidth="1"/>
    <col min="9752" max="9752" width="6.44140625" style="47" customWidth="1"/>
    <col min="9753" max="9754" width="9.33203125" style="47" customWidth="1"/>
    <col min="9755" max="9755" width="6.44140625" style="47" customWidth="1"/>
    <col min="9756" max="9757" width="9.5546875" style="47" customWidth="1"/>
    <col min="9758" max="9758" width="6.44140625" style="47" customWidth="1"/>
    <col min="9759" max="9760" width="9.5546875" style="47" customWidth="1"/>
    <col min="9761" max="9761" width="6.6640625" style="47" customWidth="1"/>
    <col min="9762" max="9764" width="8.88671875" style="47"/>
    <col min="9765" max="9765" width="10.88671875" style="47" bestFit="1" customWidth="1"/>
    <col min="9766" max="9986" width="8.88671875" style="47"/>
    <col min="9987" max="9987" width="18.6640625" style="47" customWidth="1"/>
    <col min="9988" max="9989" width="9.44140625" style="47" customWidth="1"/>
    <col min="9990" max="9990" width="7.6640625" style="47" customWidth="1"/>
    <col min="9991" max="9991" width="9.33203125" style="47" customWidth="1"/>
    <col min="9992" max="9992" width="9.88671875" style="47" customWidth="1"/>
    <col min="9993" max="9993" width="7.109375" style="47" customWidth="1"/>
    <col min="9994" max="9994" width="8.5546875" style="47" customWidth="1"/>
    <col min="9995" max="9995" width="8.88671875" style="47" customWidth="1"/>
    <col min="9996" max="9996" width="7.109375" style="47" customWidth="1"/>
    <col min="9997" max="9997" width="9" style="47" customWidth="1"/>
    <col min="9998" max="9998" width="8.6640625" style="47" customWidth="1"/>
    <col min="9999" max="9999" width="6.5546875" style="47" customWidth="1"/>
    <col min="10000" max="10000" width="8.109375" style="47" customWidth="1"/>
    <col min="10001" max="10001" width="7.5546875" style="47" customWidth="1"/>
    <col min="10002" max="10002" width="7" style="47" customWidth="1"/>
    <col min="10003" max="10004" width="8.6640625" style="47" customWidth="1"/>
    <col min="10005" max="10005" width="7.33203125" style="47" customWidth="1"/>
    <col min="10006" max="10006" width="8.109375" style="47" customWidth="1"/>
    <col min="10007" max="10007" width="8.6640625" style="47" customWidth="1"/>
    <col min="10008" max="10008" width="6.44140625" style="47" customWidth="1"/>
    <col min="10009" max="10010" width="9.33203125" style="47" customWidth="1"/>
    <col min="10011" max="10011" width="6.44140625" style="47" customWidth="1"/>
    <col min="10012" max="10013" width="9.5546875" style="47" customWidth="1"/>
    <col min="10014" max="10014" width="6.44140625" style="47" customWidth="1"/>
    <col min="10015" max="10016" width="9.5546875" style="47" customWidth="1"/>
    <col min="10017" max="10017" width="6.6640625" style="47" customWidth="1"/>
    <col min="10018" max="10020" width="8.88671875" style="47"/>
    <col min="10021" max="10021" width="10.88671875" style="47" bestFit="1" customWidth="1"/>
    <col min="10022" max="10242" width="8.88671875" style="47"/>
    <col min="10243" max="10243" width="18.6640625" style="47" customWidth="1"/>
    <col min="10244" max="10245" width="9.44140625" style="47" customWidth="1"/>
    <col min="10246" max="10246" width="7.6640625" style="47" customWidth="1"/>
    <col min="10247" max="10247" width="9.33203125" style="47" customWidth="1"/>
    <col min="10248" max="10248" width="9.88671875" style="47" customWidth="1"/>
    <col min="10249" max="10249" width="7.109375" style="47" customWidth="1"/>
    <col min="10250" max="10250" width="8.5546875" style="47" customWidth="1"/>
    <col min="10251" max="10251" width="8.88671875" style="47" customWidth="1"/>
    <col min="10252" max="10252" width="7.109375" style="47" customWidth="1"/>
    <col min="10253" max="10253" width="9" style="47" customWidth="1"/>
    <col min="10254" max="10254" width="8.6640625" style="47" customWidth="1"/>
    <col min="10255" max="10255" width="6.5546875" style="47" customWidth="1"/>
    <col min="10256" max="10256" width="8.109375" style="47" customWidth="1"/>
    <col min="10257" max="10257" width="7.5546875" style="47" customWidth="1"/>
    <col min="10258" max="10258" width="7" style="47" customWidth="1"/>
    <col min="10259" max="10260" width="8.6640625" style="47" customWidth="1"/>
    <col min="10261" max="10261" width="7.33203125" style="47" customWidth="1"/>
    <col min="10262" max="10262" width="8.109375" style="47" customWidth="1"/>
    <col min="10263" max="10263" width="8.6640625" style="47" customWidth="1"/>
    <col min="10264" max="10264" width="6.44140625" style="47" customWidth="1"/>
    <col min="10265" max="10266" width="9.33203125" style="47" customWidth="1"/>
    <col min="10267" max="10267" width="6.44140625" style="47" customWidth="1"/>
    <col min="10268" max="10269" width="9.5546875" style="47" customWidth="1"/>
    <col min="10270" max="10270" width="6.44140625" style="47" customWidth="1"/>
    <col min="10271" max="10272" width="9.5546875" style="47" customWidth="1"/>
    <col min="10273" max="10273" width="6.6640625" style="47" customWidth="1"/>
    <col min="10274" max="10276" width="8.88671875" style="47"/>
    <col min="10277" max="10277" width="10.88671875" style="47" bestFit="1" customWidth="1"/>
    <col min="10278" max="10498" width="8.88671875" style="47"/>
    <col min="10499" max="10499" width="18.6640625" style="47" customWidth="1"/>
    <col min="10500" max="10501" width="9.44140625" style="47" customWidth="1"/>
    <col min="10502" max="10502" width="7.6640625" style="47" customWidth="1"/>
    <col min="10503" max="10503" width="9.33203125" style="47" customWidth="1"/>
    <col min="10504" max="10504" width="9.88671875" style="47" customWidth="1"/>
    <col min="10505" max="10505" width="7.109375" style="47" customWidth="1"/>
    <col min="10506" max="10506" width="8.5546875" style="47" customWidth="1"/>
    <col min="10507" max="10507" width="8.88671875" style="47" customWidth="1"/>
    <col min="10508" max="10508" width="7.109375" style="47" customWidth="1"/>
    <col min="10509" max="10509" width="9" style="47" customWidth="1"/>
    <col min="10510" max="10510" width="8.6640625" style="47" customWidth="1"/>
    <col min="10511" max="10511" width="6.5546875" style="47" customWidth="1"/>
    <col min="10512" max="10512" width="8.109375" style="47" customWidth="1"/>
    <col min="10513" max="10513" width="7.5546875" style="47" customWidth="1"/>
    <col min="10514" max="10514" width="7" style="47" customWidth="1"/>
    <col min="10515" max="10516" width="8.6640625" style="47" customWidth="1"/>
    <col min="10517" max="10517" width="7.33203125" style="47" customWidth="1"/>
    <col min="10518" max="10518" width="8.109375" style="47" customWidth="1"/>
    <col min="10519" max="10519" width="8.6640625" style="47" customWidth="1"/>
    <col min="10520" max="10520" width="6.44140625" style="47" customWidth="1"/>
    <col min="10521" max="10522" width="9.33203125" style="47" customWidth="1"/>
    <col min="10523" max="10523" width="6.44140625" style="47" customWidth="1"/>
    <col min="10524" max="10525" width="9.5546875" style="47" customWidth="1"/>
    <col min="10526" max="10526" width="6.44140625" style="47" customWidth="1"/>
    <col min="10527" max="10528" width="9.5546875" style="47" customWidth="1"/>
    <col min="10529" max="10529" width="6.6640625" style="47" customWidth="1"/>
    <col min="10530" max="10532" width="8.88671875" style="47"/>
    <col min="10533" max="10533" width="10.88671875" style="47" bestFit="1" customWidth="1"/>
    <col min="10534" max="10754" width="8.88671875" style="47"/>
    <col min="10755" max="10755" width="18.6640625" style="47" customWidth="1"/>
    <col min="10756" max="10757" width="9.44140625" style="47" customWidth="1"/>
    <col min="10758" max="10758" width="7.6640625" style="47" customWidth="1"/>
    <col min="10759" max="10759" width="9.33203125" style="47" customWidth="1"/>
    <col min="10760" max="10760" width="9.88671875" style="47" customWidth="1"/>
    <col min="10761" max="10761" width="7.109375" style="47" customWidth="1"/>
    <col min="10762" max="10762" width="8.5546875" style="47" customWidth="1"/>
    <col min="10763" max="10763" width="8.88671875" style="47" customWidth="1"/>
    <col min="10764" max="10764" width="7.109375" style="47" customWidth="1"/>
    <col min="10765" max="10765" width="9" style="47" customWidth="1"/>
    <col min="10766" max="10766" width="8.6640625" style="47" customWidth="1"/>
    <col min="10767" max="10767" width="6.5546875" style="47" customWidth="1"/>
    <col min="10768" max="10768" width="8.109375" style="47" customWidth="1"/>
    <col min="10769" max="10769" width="7.5546875" style="47" customWidth="1"/>
    <col min="10770" max="10770" width="7" style="47" customWidth="1"/>
    <col min="10771" max="10772" width="8.6640625" style="47" customWidth="1"/>
    <col min="10773" max="10773" width="7.33203125" style="47" customWidth="1"/>
    <col min="10774" max="10774" width="8.109375" style="47" customWidth="1"/>
    <col min="10775" max="10775" width="8.6640625" style="47" customWidth="1"/>
    <col min="10776" max="10776" width="6.44140625" style="47" customWidth="1"/>
    <col min="10777" max="10778" width="9.33203125" style="47" customWidth="1"/>
    <col min="10779" max="10779" width="6.44140625" style="47" customWidth="1"/>
    <col min="10780" max="10781" width="9.5546875" style="47" customWidth="1"/>
    <col min="10782" max="10782" width="6.44140625" style="47" customWidth="1"/>
    <col min="10783" max="10784" width="9.5546875" style="47" customWidth="1"/>
    <col min="10785" max="10785" width="6.6640625" style="47" customWidth="1"/>
    <col min="10786" max="10788" width="8.88671875" style="47"/>
    <col min="10789" max="10789" width="10.88671875" style="47" bestFit="1" customWidth="1"/>
    <col min="10790" max="11010" width="8.88671875" style="47"/>
    <col min="11011" max="11011" width="18.6640625" style="47" customWidth="1"/>
    <col min="11012" max="11013" width="9.44140625" style="47" customWidth="1"/>
    <col min="11014" max="11014" width="7.6640625" style="47" customWidth="1"/>
    <col min="11015" max="11015" width="9.33203125" style="47" customWidth="1"/>
    <col min="11016" max="11016" width="9.88671875" style="47" customWidth="1"/>
    <col min="11017" max="11017" width="7.109375" style="47" customWidth="1"/>
    <col min="11018" max="11018" width="8.5546875" style="47" customWidth="1"/>
    <col min="11019" max="11019" width="8.88671875" style="47" customWidth="1"/>
    <col min="11020" max="11020" width="7.109375" style="47" customWidth="1"/>
    <col min="11021" max="11021" width="9" style="47" customWidth="1"/>
    <col min="11022" max="11022" width="8.6640625" style="47" customWidth="1"/>
    <col min="11023" max="11023" width="6.5546875" style="47" customWidth="1"/>
    <col min="11024" max="11024" width="8.109375" style="47" customWidth="1"/>
    <col min="11025" max="11025" width="7.5546875" style="47" customWidth="1"/>
    <col min="11026" max="11026" width="7" style="47" customWidth="1"/>
    <col min="11027" max="11028" width="8.6640625" style="47" customWidth="1"/>
    <col min="11029" max="11029" width="7.33203125" style="47" customWidth="1"/>
    <col min="11030" max="11030" width="8.109375" style="47" customWidth="1"/>
    <col min="11031" max="11031" width="8.6640625" style="47" customWidth="1"/>
    <col min="11032" max="11032" width="6.44140625" style="47" customWidth="1"/>
    <col min="11033" max="11034" width="9.33203125" style="47" customWidth="1"/>
    <col min="11035" max="11035" width="6.44140625" style="47" customWidth="1"/>
    <col min="11036" max="11037" width="9.5546875" style="47" customWidth="1"/>
    <col min="11038" max="11038" width="6.44140625" style="47" customWidth="1"/>
    <col min="11039" max="11040" width="9.5546875" style="47" customWidth="1"/>
    <col min="11041" max="11041" width="6.6640625" style="47" customWidth="1"/>
    <col min="11042" max="11044" width="8.88671875" style="47"/>
    <col min="11045" max="11045" width="10.88671875" style="47" bestFit="1" customWidth="1"/>
    <col min="11046" max="11266" width="8.88671875" style="47"/>
    <col min="11267" max="11267" width="18.6640625" style="47" customWidth="1"/>
    <col min="11268" max="11269" width="9.44140625" style="47" customWidth="1"/>
    <col min="11270" max="11270" width="7.6640625" style="47" customWidth="1"/>
    <col min="11271" max="11271" width="9.33203125" style="47" customWidth="1"/>
    <col min="11272" max="11272" width="9.88671875" style="47" customWidth="1"/>
    <col min="11273" max="11273" width="7.109375" style="47" customWidth="1"/>
    <col min="11274" max="11274" width="8.5546875" style="47" customWidth="1"/>
    <col min="11275" max="11275" width="8.88671875" style="47" customWidth="1"/>
    <col min="11276" max="11276" width="7.109375" style="47" customWidth="1"/>
    <col min="11277" max="11277" width="9" style="47" customWidth="1"/>
    <col min="11278" max="11278" width="8.6640625" style="47" customWidth="1"/>
    <col min="11279" max="11279" width="6.5546875" style="47" customWidth="1"/>
    <col min="11280" max="11280" width="8.109375" style="47" customWidth="1"/>
    <col min="11281" max="11281" width="7.5546875" style="47" customWidth="1"/>
    <col min="11282" max="11282" width="7" style="47" customWidth="1"/>
    <col min="11283" max="11284" width="8.6640625" style="47" customWidth="1"/>
    <col min="11285" max="11285" width="7.33203125" style="47" customWidth="1"/>
    <col min="11286" max="11286" width="8.109375" style="47" customWidth="1"/>
    <col min="11287" max="11287" width="8.6640625" style="47" customWidth="1"/>
    <col min="11288" max="11288" width="6.44140625" style="47" customWidth="1"/>
    <col min="11289" max="11290" width="9.33203125" style="47" customWidth="1"/>
    <col min="11291" max="11291" width="6.44140625" style="47" customWidth="1"/>
    <col min="11292" max="11293" width="9.5546875" style="47" customWidth="1"/>
    <col min="11294" max="11294" width="6.44140625" style="47" customWidth="1"/>
    <col min="11295" max="11296" width="9.5546875" style="47" customWidth="1"/>
    <col min="11297" max="11297" width="6.6640625" style="47" customWidth="1"/>
    <col min="11298" max="11300" width="8.88671875" style="47"/>
    <col min="11301" max="11301" width="10.88671875" style="47" bestFit="1" customWidth="1"/>
    <col min="11302" max="11522" width="8.88671875" style="47"/>
    <col min="11523" max="11523" width="18.6640625" style="47" customWidth="1"/>
    <col min="11524" max="11525" width="9.44140625" style="47" customWidth="1"/>
    <col min="11526" max="11526" width="7.6640625" style="47" customWidth="1"/>
    <col min="11527" max="11527" width="9.33203125" style="47" customWidth="1"/>
    <col min="11528" max="11528" width="9.88671875" style="47" customWidth="1"/>
    <col min="11529" max="11529" width="7.109375" style="47" customWidth="1"/>
    <col min="11530" max="11530" width="8.5546875" style="47" customWidth="1"/>
    <col min="11531" max="11531" width="8.88671875" style="47" customWidth="1"/>
    <col min="11532" max="11532" width="7.109375" style="47" customWidth="1"/>
    <col min="11533" max="11533" width="9" style="47" customWidth="1"/>
    <col min="11534" max="11534" width="8.6640625" style="47" customWidth="1"/>
    <col min="11535" max="11535" width="6.5546875" style="47" customWidth="1"/>
    <col min="11536" max="11536" width="8.109375" style="47" customWidth="1"/>
    <col min="11537" max="11537" width="7.5546875" style="47" customWidth="1"/>
    <col min="11538" max="11538" width="7" style="47" customWidth="1"/>
    <col min="11539" max="11540" width="8.6640625" style="47" customWidth="1"/>
    <col min="11541" max="11541" width="7.33203125" style="47" customWidth="1"/>
    <col min="11542" max="11542" width="8.109375" style="47" customWidth="1"/>
    <col min="11543" max="11543" width="8.6640625" style="47" customWidth="1"/>
    <col min="11544" max="11544" width="6.44140625" style="47" customWidth="1"/>
    <col min="11545" max="11546" width="9.33203125" style="47" customWidth="1"/>
    <col min="11547" max="11547" width="6.44140625" style="47" customWidth="1"/>
    <col min="11548" max="11549" width="9.5546875" style="47" customWidth="1"/>
    <col min="11550" max="11550" width="6.44140625" style="47" customWidth="1"/>
    <col min="11551" max="11552" width="9.5546875" style="47" customWidth="1"/>
    <col min="11553" max="11553" width="6.6640625" style="47" customWidth="1"/>
    <col min="11554" max="11556" width="8.88671875" style="47"/>
    <col min="11557" max="11557" width="10.88671875" style="47" bestFit="1" customWidth="1"/>
    <col min="11558" max="11778" width="8.88671875" style="47"/>
    <col min="11779" max="11779" width="18.6640625" style="47" customWidth="1"/>
    <col min="11780" max="11781" width="9.44140625" style="47" customWidth="1"/>
    <col min="11782" max="11782" width="7.6640625" style="47" customWidth="1"/>
    <col min="11783" max="11783" width="9.33203125" style="47" customWidth="1"/>
    <col min="11784" max="11784" width="9.88671875" style="47" customWidth="1"/>
    <col min="11785" max="11785" width="7.109375" style="47" customWidth="1"/>
    <col min="11786" max="11786" width="8.5546875" style="47" customWidth="1"/>
    <col min="11787" max="11787" width="8.88671875" style="47" customWidth="1"/>
    <col min="11788" max="11788" width="7.109375" style="47" customWidth="1"/>
    <col min="11789" max="11789" width="9" style="47" customWidth="1"/>
    <col min="11790" max="11790" width="8.6640625" style="47" customWidth="1"/>
    <col min="11791" max="11791" width="6.5546875" style="47" customWidth="1"/>
    <col min="11792" max="11792" width="8.109375" style="47" customWidth="1"/>
    <col min="11793" max="11793" width="7.5546875" style="47" customWidth="1"/>
    <col min="11794" max="11794" width="7" style="47" customWidth="1"/>
    <col min="11795" max="11796" width="8.6640625" style="47" customWidth="1"/>
    <col min="11797" max="11797" width="7.33203125" style="47" customWidth="1"/>
    <col min="11798" max="11798" width="8.109375" style="47" customWidth="1"/>
    <col min="11799" max="11799" width="8.6640625" style="47" customWidth="1"/>
    <col min="11800" max="11800" width="6.44140625" style="47" customWidth="1"/>
    <col min="11801" max="11802" width="9.33203125" style="47" customWidth="1"/>
    <col min="11803" max="11803" width="6.44140625" style="47" customWidth="1"/>
    <col min="11804" max="11805" width="9.5546875" style="47" customWidth="1"/>
    <col min="11806" max="11806" width="6.44140625" style="47" customWidth="1"/>
    <col min="11807" max="11808" width="9.5546875" style="47" customWidth="1"/>
    <col min="11809" max="11809" width="6.6640625" style="47" customWidth="1"/>
    <col min="11810" max="11812" width="8.88671875" style="47"/>
    <col min="11813" max="11813" width="10.88671875" style="47" bestFit="1" customWidth="1"/>
    <col min="11814" max="12034" width="8.88671875" style="47"/>
    <col min="12035" max="12035" width="18.6640625" style="47" customWidth="1"/>
    <col min="12036" max="12037" width="9.44140625" style="47" customWidth="1"/>
    <col min="12038" max="12038" width="7.6640625" style="47" customWidth="1"/>
    <col min="12039" max="12039" width="9.33203125" style="47" customWidth="1"/>
    <col min="12040" max="12040" width="9.88671875" style="47" customWidth="1"/>
    <col min="12041" max="12041" width="7.109375" style="47" customWidth="1"/>
    <col min="12042" max="12042" width="8.5546875" style="47" customWidth="1"/>
    <col min="12043" max="12043" width="8.88671875" style="47" customWidth="1"/>
    <col min="12044" max="12044" width="7.109375" style="47" customWidth="1"/>
    <col min="12045" max="12045" width="9" style="47" customWidth="1"/>
    <col min="12046" max="12046" width="8.6640625" style="47" customWidth="1"/>
    <col min="12047" max="12047" width="6.5546875" style="47" customWidth="1"/>
    <col min="12048" max="12048" width="8.109375" style="47" customWidth="1"/>
    <col min="12049" max="12049" width="7.5546875" style="47" customWidth="1"/>
    <col min="12050" max="12050" width="7" style="47" customWidth="1"/>
    <col min="12051" max="12052" width="8.6640625" style="47" customWidth="1"/>
    <col min="12053" max="12053" width="7.33203125" style="47" customWidth="1"/>
    <col min="12054" max="12054" width="8.109375" style="47" customWidth="1"/>
    <col min="12055" max="12055" width="8.6640625" style="47" customWidth="1"/>
    <col min="12056" max="12056" width="6.44140625" style="47" customWidth="1"/>
    <col min="12057" max="12058" width="9.33203125" style="47" customWidth="1"/>
    <col min="12059" max="12059" width="6.44140625" style="47" customWidth="1"/>
    <col min="12060" max="12061" width="9.5546875" style="47" customWidth="1"/>
    <col min="12062" max="12062" width="6.44140625" style="47" customWidth="1"/>
    <col min="12063" max="12064" width="9.5546875" style="47" customWidth="1"/>
    <col min="12065" max="12065" width="6.6640625" style="47" customWidth="1"/>
    <col min="12066" max="12068" width="8.88671875" style="47"/>
    <col min="12069" max="12069" width="10.88671875" style="47" bestFit="1" customWidth="1"/>
    <col min="12070" max="12290" width="8.88671875" style="47"/>
    <col min="12291" max="12291" width="18.6640625" style="47" customWidth="1"/>
    <col min="12292" max="12293" width="9.44140625" style="47" customWidth="1"/>
    <col min="12294" max="12294" width="7.6640625" style="47" customWidth="1"/>
    <col min="12295" max="12295" width="9.33203125" style="47" customWidth="1"/>
    <col min="12296" max="12296" width="9.88671875" style="47" customWidth="1"/>
    <col min="12297" max="12297" width="7.109375" style="47" customWidth="1"/>
    <col min="12298" max="12298" width="8.5546875" style="47" customWidth="1"/>
    <col min="12299" max="12299" width="8.88671875" style="47" customWidth="1"/>
    <col min="12300" max="12300" width="7.109375" style="47" customWidth="1"/>
    <col min="12301" max="12301" width="9" style="47" customWidth="1"/>
    <col min="12302" max="12302" width="8.6640625" style="47" customWidth="1"/>
    <col min="12303" max="12303" width="6.5546875" style="47" customWidth="1"/>
    <col min="12304" max="12304" width="8.109375" style="47" customWidth="1"/>
    <col min="12305" max="12305" width="7.5546875" style="47" customWidth="1"/>
    <col min="12306" max="12306" width="7" style="47" customWidth="1"/>
    <col min="12307" max="12308" width="8.6640625" style="47" customWidth="1"/>
    <col min="12309" max="12309" width="7.33203125" style="47" customWidth="1"/>
    <col min="12310" max="12310" width="8.109375" style="47" customWidth="1"/>
    <col min="12311" max="12311" width="8.6640625" style="47" customWidth="1"/>
    <col min="12312" max="12312" width="6.44140625" style="47" customWidth="1"/>
    <col min="12313" max="12314" width="9.33203125" style="47" customWidth="1"/>
    <col min="12315" max="12315" width="6.44140625" style="47" customWidth="1"/>
    <col min="12316" max="12317" width="9.5546875" style="47" customWidth="1"/>
    <col min="12318" max="12318" width="6.44140625" style="47" customWidth="1"/>
    <col min="12319" max="12320" width="9.5546875" style="47" customWidth="1"/>
    <col min="12321" max="12321" width="6.6640625" style="47" customWidth="1"/>
    <col min="12322" max="12324" width="8.88671875" style="47"/>
    <col min="12325" max="12325" width="10.88671875" style="47" bestFit="1" customWidth="1"/>
    <col min="12326" max="12546" width="8.88671875" style="47"/>
    <col min="12547" max="12547" width="18.6640625" style="47" customWidth="1"/>
    <col min="12548" max="12549" width="9.44140625" style="47" customWidth="1"/>
    <col min="12550" max="12550" width="7.6640625" style="47" customWidth="1"/>
    <col min="12551" max="12551" width="9.33203125" style="47" customWidth="1"/>
    <col min="12552" max="12552" width="9.88671875" style="47" customWidth="1"/>
    <col min="12553" max="12553" width="7.109375" style="47" customWidth="1"/>
    <col min="12554" max="12554" width="8.5546875" style="47" customWidth="1"/>
    <col min="12555" max="12555" width="8.88671875" style="47" customWidth="1"/>
    <col min="12556" max="12556" width="7.109375" style="47" customWidth="1"/>
    <col min="12557" max="12557" width="9" style="47" customWidth="1"/>
    <col min="12558" max="12558" width="8.6640625" style="47" customWidth="1"/>
    <col min="12559" max="12559" width="6.5546875" style="47" customWidth="1"/>
    <col min="12560" max="12560" width="8.109375" style="47" customWidth="1"/>
    <col min="12561" max="12561" width="7.5546875" style="47" customWidth="1"/>
    <col min="12562" max="12562" width="7" style="47" customWidth="1"/>
    <col min="12563" max="12564" width="8.6640625" style="47" customWidth="1"/>
    <col min="12565" max="12565" width="7.33203125" style="47" customWidth="1"/>
    <col min="12566" max="12566" width="8.109375" style="47" customWidth="1"/>
    <col min="12567" max="12567" width="8.6640625" style="47" customWidth="1"/>
    <col min="12568" max="12568" width="6.44140625" style="47" customWidth="1"/>
    <col min="12569" max="12570" width="9.33203125" style="47" customWidth="1"/>
    <col min="12571" max="12571" width="6.44140625" style="47" customWidth="1"/>
    <col min="12572" max="12573" width="9.5546875" style="47" customWidth="1"/>
    <col min="12574" max="12574" width="6.44140625" style="47" customWidth="1"/>
    <col min="12575" max="12576" width="9.5546875" style="47" customWidth="1"/>
    <col min="12577" max="12577" width="6.6640625" style="47" customWidth="1"/>
    <col min="12578" max="12580" width="8.88671875" style="47"/>
    <col min="12581" max="12581" width="10.88671875" style="47" bestFit="1" customWidth="1"/>
    <col min="12582" max="12802" width="8.88671875" style="47"/>
    <col min="12803" max="12803" width="18.6640625" style="47" customWidth="1"/>
    <col min="12804" max="12805" width="9.44140625" style="47" customWidth="1"/>
    <col min="12806" max="12806" width="7.6640625" style="47" customWidth="1"/>
    <col min="12807" max="12807" width="9.33203125" style="47" customWidth="1"/>
    <col min="12808" max="12808" width="9.88671875" style="47" customWidth="1"/>
    <col min="12809" max="12809" width="7.109375" style="47" customWidth="1"/>
    <col min="12810" max="12810" width="8.5546875" style="47" customWidth="1"/>
    <col min="12811" max="12811" width="8.88671875" style="47" customWidth="1"/>
    <col min="12812" max="12812" width="7.109375" style="47" customWidth="1"/>
    <col min="12813" max="12813" width="9" style="47" customWidth="1"/>
    <col min="12814" max="12814" width="8.6640625" style="47" customWidth="1"/>
    <col min="12815" max="12815" width="6.5546875" style="47" customWidth="1"/>
    <col min="12816" max="12816" width="8.109375" style="47" customWidth="1"/>
    <col min="12817" max="12817" width="7.5546875" style="47" customWidth="1"/>
    <col min="12818" max="12818" width="7" style="47" customWidth="1"/>
    <col min="12819" max="12820" width="8.6640625" style="47" customWidth="1"/>
    <col min="12821" max="12821" width="7.33203125" style="47" customWidth="1"/>
    <col min="12822" max="12822" width="8.109375" style="47" customWidth="1"/>
    <col min="12823" max="12823" width="8.6640625" style="47" customWidth="1"/>
    <col min="12824" max="12824" width="6.44140625" style="47" customWidth="1"/>
    <col min="12825" max="12826" width="9.33203125" style="47" customWidth="1"/>
    <col min="12827" max="12827" width="6.44140625" style="47" customWidth="1"/>
    <col min="12828" max="12829" width="9.5546875" style="47" customWidth="1"/>
    <col min="12830" max="12830" width="6.44140625" style="47" customWidth="1"/>
    <col min="12831" max="12832" width="9.5546875" style="47" customWidth="1"/>
    <col min="12833" max="12833" width="6.6640625" style="47" customWidth="1"/>
    <col min="12834" max="12836" width="8.88671875" style="47"/>
    <col min="12837" max="12837" width="10.88671875" style="47" bestFit="1" customWidth="1"/>
    <col min="12838" max="13058" width="8.88671875" style="47"/>
    <col min="13059" max="13059" width="18.6640625" style="47" customWidth="1"/>
    <col min="13060" max="13061" width="9.44140625" style="47" customWidth="1"/>
    <col min="13062" max="13062" width="7.6640625" style="47" customWidth="1"/>
    <col min="13063" max="13063" width="9.33203125" style="47" customWidth="1"/>
    <col min="13064" max="13064" width="9.88671875" style="47" customWidth="1"/>
    <col min="13065" max="13065" width="7.109375" style="47" customWidth="1"/>
    <col min="13066" max="13066" width="8.5546875" style="47" customWidth="1"/>
    <col min="13067" max="13067" width="8.88671875" style="47" customWidth="1"/>
    <col min="13068" max="13068" width="7.109375" style="47" customWidth="1"/>
    <col min="13069" max="13069" width="9" style="47" customWidth="1"/>
    <col min="13070" max="13070" width="8.6640625" style="47" customWidth="1"/>
    <col min="13071" max="13071" width="6.5546875" style="47" customWidth="1"/>
    <col min="13072" max="13072" width="8.109375" style="47" customWidth="1"/>
    <col min="13073" max="13073" width="7.5546875" style="47" customWidth="1"/>
    <col min="13074" max="13074" width="7" style="47" customWidth="1"/>
    <col min="13075" max="13076" width="8.6640625" style="47" customWidth="1"/>
    <col min="13077" max="13077" width="7.33203125" style="47" customWidth="1"/>
    <col min="13078" max="13078" width="8.109375" style="47" customWidth="1"/>
    <col min="13079" max="13079" width="8.6640625" style="47" customWidth="1"/>
    <col min="13080" max="13080" width="6.44140625" style="47" customWidth="1"/>
    <col min="13081" max="13082" width="9.33203125" style="47" customWidth="1"/>
    <col min="13083" max="13083" width="6.44140625" style="47" customWidth="1"/>
    <col min="13084" max="13085" width="9.5546875" style="47" customWidth="1"/>
    <col min="13086" max="13086" width="6.44140625" style="47" customWidth="1"/>
    <col min="13087" max="13088" width="9.5546875" style="47" customWidth="1"/>
    <col min="13089" max="13089" width="6.6640625" style="47" customWidth="1"/>
    <col min="13090" max="13092" width="8.88671875" style="47"/>
    <col min="13093" max="13093" width="10.88671875" style="47" bestFit="1" customWidth="1"/>
    <col min="13094" max="13314" width="8.88671875" style="47"/>
    <col min="13315" max="13315" width="18.6640625" style="47" customWidth="1"/>
    <col min="13316" max="13317" width="9.44140625" style="47" customWidth="1"/>
    <col min="13318" max="13318" width="7.6640625" style="47" customWidth="1"/>
    <col min="13319" max="13319" width="9.33203125" style="47" customWidth="1"/>
    <col min="13320" max="13320" width="9.88671875" style="47" customWidth="1"/>
    <col min="13321" max="13321" width="7.109375" style="47" customWidth="1"/>
    <col min="13322" max="13322" width="8.5546875" style="47" customWidth="1"/>
    <col min="13323" max="13323" width="8.88671875" style="47" customWidth="1"/>
    <col min="13324" max="13324" width="7.109375" style="47" customWidth="1"/>
    <col min="13325" max="13325" width="9" style="47" customWidth="1"/>
    <col min="13326" max="13326" width="8.6640625" style="47" customWidth="1"/>
    <col min="13327" max="13327" width="6.5546875" style="47" customWidth="1"/>
    <col min="13328" max="13328" width="8.109375" style="47" customWidth="1"/>
    <col min="13329" max="13329" width="7.5546875" style="47" customWidth="1"/>
    <col min="13330" max="13330" width="7" style="47" customWidth="1"/>
    <col min="13331" max="13332" width="8.6640625" style="47" customWidth="1"/>
    <col min="13333" max="13333" width="7.33203125" style="47" customWidth="1"/>
    <col min="13334" max="13334" width="8.109375" style="47" customWidth="1"/>
    <col min="13335" max="13335" width="8.6640625" style="47" customWidth="1"/>
    <col min="13336" max="13336" width="6.44140625" style="47" customWidth="1"/>
    <col min="13337" max="13338" width="9.33203125" style="47" customWidth="1"/>
    <col min="13339" max="13339" width="6.44140625" style="47" customWidth="1"/>
    <col min="13340" max="13341" width="9.5546875" style="47" customWidth="1"/>
    <col min="13342" max="13342" width="6.44140625" style="47" customWidth="1"/>
    <col min="13343" max="13344" width="9.5546875" style="47" customWidth="1"/>
    <col min="13345" max="13345" width="6.6640625" style="47" customWidth="1"/>
    <col min="13346" max="13348" width="8.88671875" style="47"/>
    <col min="13349" max="13349" width="10.88671875" style="47" bestFit="1" customWidth="1"/>
    <col min="13350" max="13570" width="8.88671875" style="47"/>
    <col min="13571" max="13571" width="18.6640625" style="47" customWidth="1"/>
    <col min="13572" max="13573" width="9.44140625" style="47" customWidth="1"/>
    <col min="13574" max="13574" width="7.6640625" style="47" customWidth="1"/>
    <col min="13575" max="13575" width="9.33203125" style="47" customWidth="1"/>
    <col min="13576" max="13576" width="9.88671875" style="47" customWidth="1"/>
    <col min="13577" max="13577" width="7.109375" style="47" customWidth="1"/>
    <col min="13578" max="13578" width="8.5546875" style="47" customWidth="1"/>
    <col min="13579" max="13579" width="8.88671875" style="47" customWidth="1"/>
    <col min="13580" max="13580" width="7.109375" style="47" customWidth="1"/>
    <col min="13581" max="13581" width="9" style="47" customWidth="1"/>
    <col min="13582" max="13582" width="8.6640625" style="47" customWidth="1"/>
    <col min="13583" max="13583" width="6.5546875" style="47" customWidth="1"/>
    <col min="13584" max="13584" width="8.109375" style="47" customWidth="1"/>
    <col min="13585" max="13585" width="7.5546875" style="47" customWidth="1"/>
    <col min="13586" max="13586" width="7" style="47" customWidth="1"/>
    <col min="13587" max="13588" width="8.6640625" style="47" customWidth="1"/>
    <col min="13589" max="13589" width="7.33203125" style="47" customWidth="1"/>
    <col min="13590" max="13590" width="8.109375" style="47" customWidth="1"/>
    <col min="13591" max="13591" width="8.6640625" style="47" customWidth="1"/>
    <col min="13592" max="13592" width="6.44140625" style="47" customWidth="1"/>
    <col min="13593" max="13594" width="9.33203125" style="47" customWidth="1"/>
    <col min="13595" max="13595" width="6.44140625" style="47" customWidth="1"/>
    <col min="13596" max="13597" width="9.5546875" style="47" customWidth="1"/>
    <col min="13598" max="13598" width="6.44140625" style="47" customWidth="1"/>
    <col min="13599" max="13600" width="9.5546875" style="47" customWidth="1"/>
    <col min="13601" max="13601" width="6.6640625" style="47" customWidth="1"/>
    <col min="13602" max="13604" width="8.88671875" style="47"/>
    <col min="13605" max="13605" width="10.88671875" style="47" bestFit="1" customWidth="1"/>
    <col min="13606" max="13826" width="8.88671875" style="47"/>
    <col min="13827" max="13827" width="18.6640625" style="47" customWidth="1"/>
    <col min="13828" max="13829" width="9.44140625" style="47" customWidth="1"/>
    <col min="13830" max="13830" width="7.6640625" style="47" customWidth="1"/>
    <col min="13831" max="13831" width="9.33203125" style="47" customWidth="1"/>
    <col min="13832" max="13832" width="9.88671875" style="47" customWidth="1"/>
    <col min="13833" max="13833" width="7.109375" style="47" customWidth="1"/>
    <col min="13834" max="13834" width="8.5546875" style="47" customWidth="1"/>
    <col min="13835" max="13835" width="8.88671875" style="47" customWidth="1"/>
    <col min="13836" max="13836" width="7.109375" style="47" customWidth="1"/>
    <col min="13837" max="13837" width="9" style="47" customWidth="1"/>
    <col min="13838" max="13838" width="8.6640625" style="47" customWidth="1"/>
    <col min="13839" max="13839" width="6.5546875" style="47" customWidth="1"/>
    <col min="13840" max="13840" width="8.109375" style="47" customWidth="1"/>
    <col min="13841" max="13841" width="7.5546875" style="47" customWidth="1"/>
    <col min="13842" max="13842" width="7" style="47" customWidth="1"/>
    <col min="13843" max="13844" width="8.6640625" style="47" customWidth="1"/>
    <col min="13845" max="13845" width="7.33203125" style="47" customWidth="1"/>
    <col min="13846" max="13846" width="8.109375" style="47" customWidth="1"/>
    <col min="13847" max="13847" width="8.6640625" style="47" customWidth="1"/>
    <col min="13848" max="13848" width="6.44140625" style="47" customWidth="1"/>
    <col min="13849" max="13850" width="9.33203125" style="47" customWidth="1"/>
    <col min="13851" max="13851" width="6.44140625" style="47" customWidth="1"/>
    <col min="13852" max="13853" width="9.5546875" style="47" customWidth="1"/>
    <col min="13854" max="13854" width="6.44140625" style="47" customWidth="1"/>
    <col min="13855" max="13856" width="9.5546875" style="47" customWidth="1"/>
    <col min="13857" max="13857" width="6.6640625" style="47" customWidth="1"/>
    <col min="13858" max="13860" width="8.88671875" style="47"/>
    <col min="13861" max="13861" width="10.88671875" style="47" bestFit="1" customWidth="1"/>
    <col min="13862" max="14082" width="8.88671875" style="47"/>
    <col min="14083" max="14083" width="18.6640625" style="47" customWidth="1"/>
    <col min="14084" max="14085" width="9.44140625" style="47" customWidth="1"/>
    <col min="14086" max="14086" width="7.6640625" style="47" customWidth="1"/>
    <col min="14087" max="14087" width="9.33203125" style="47" customWidth="1"/>
    <col min="14088" max="14088" width="9.88671875" style="47" customWidth="1"/>
    <col min="14089" max="14089" width="7.109375" style="47" customWidth="1"/>
    <col min="14090" max="14090" width="8.5546875" style="47" customWidth="1"/>
    <col min="14091" max="14091" width="8.88671875" style="47" customWidth="1"/>
    <col min="14092" max="14092" width="7.109375" style="47" customWidth="1"/>
    <col min="14093" max="14093" width="9" style="47" customWidth="1"/>
    <col min="14094" max="14094" width="8.6640625" style="47" customWidth="1"/>
    <col min="14095" max="14095" width="6.5546875" style="47" customWidth="1"/>
    <col min="14096" max="14096" width="8.109375" style="47" customWidth="1"/>
    <col min="14097" max="14097" width="7.5546875" style="47" customWidth="1"/>
    <col min="14098" max="14098" width="7" style="47" customWidth="1"/>
    <col min="14099" max="14100" width="8.6640625" style="47" customWidth="1"/>
    <col min="14101" max="14101" width="7.33203125" style="47" customWidth="1"/>
    <col min="14102" max="14102" width="8.109375" style="47" customWidth="1"/>
    <col min="14103" max="14103" width="8.6640625" style="47" customWidth="1"/>
    <col min="14104" max="14104" width="6.44140625" style="47" customWidth="1"/>
    <col min="14105" max="14106" width="9.33203125" style="47" customWidth="1"/>
    <col min="14107" max="14107" width="6.44140625" style="47" customWidth="1"/>
    <col min="14108" max="14109" width="9.5546875" style="47" customWidth="1"/>
    <col min="14110" max="14110" width="6.44140625" style="47" customWidth="1"/>
    <col min="14111" max="14112" width="9.5546875" style="47" customWidth="1"/>
    <col min="14113" max="14113" width="6.6640625" style="47" customWidth="1"/>
    <col min="14114" max="14116" width="8.88671875" style="47"/>
    <col min="14117" max="14117" width="10.88671875" style="47" bestFit="1" customWidth="1"/>
    <col min="14118" max="14338" width="8.88671875" style="47"/>
    <col min="14339" max="14339" width="18.6640625" style="47" customWidth="1"/>
    <col min="14340" max="14341" width="9.44140625" style="47" customWidth="1"/>
    <col min="14342" max="14342" width="7.6640625" style="47" customWidth="1"/>
    <col min="14343" max="14343" width="9.33203125" style="47" customWidth="1"/>
    <col min="14344" max="14344" width="9.88671875" style="47" customWidth="1"/>
    <col min="14345" max="14345" width="7.109375" style="47" customWidth="1"/>
    <col min="14346" max="14346" width="8.5546875" style="47" customWidth="1"/>
    <col min="14347" max="14347" width="8.88671875" style="47" customWidth="1"/>
    <col min="14348" max="14348" width="7.109375" style="47" customWidth="1"/>
    <col min="14349" max="14349" width="9" style="47" customWidth="1"/>
    <col min="14350" max="14350" width="8.6640625" style="47" customWidth="1"/>
    <col min="14351" max="14351" width="6.5546875" style="47" customWidth="1"/>
    <col min="14352" max="14352" width="8.109375" style="47" customWidth="1"/>
    <col min="14353" max="14353" width="7.5546875" style="47" customWidth="1"/>
    <col min="14354" max="14354" width="7" style="47" customWidth="1"/>
    <col min="14355" max="14356" width="8.6640625" style="47" customWidth="1"/>
    <col min="14357" max="14357" width="7.33203125" style="47" customWidth="1"/>
    <col min="14358" max="14358" width="8.109375" style="47" customWidth="1"/>
    <col min="14359" max="14359" width="8.6640625" style="47" customWidth="1"/>
    <col min="14360" max="14360" width="6.44140625" style="47" customWidth="1"/>
    <col min="14361" max="14362" width="9.33203125" style="47" customWidth="1"/>
    <col min="14363" max="14363" width="6.44140625" style="47" customWidth="1"/>
    <col min="14364" max="14365" width="9.5546875" style="47" customWidth="1"/>
    <col min="14366" max="14366" width="6.44140625" style="47" customWidth="1"/>
    <col min="14367" max="14368" width="9.5546875" style="47" customWidth="1"/>
    <col min="14369" max="14369" width="6.6640625" style="47" customWidth="1"/>
    <col min="14370" max="14372" width="8.88671875" style="47"/>
    <col min="14373" max="14373" width="10.88671875" style="47" bestFit="1" customWidth="1"/>
    <col min="14374" max="14594" width="8.88671875" style="47"/>
    <col min="14595" max="14595" width="18.6640625" style="47" customWidth="1"/>
    <col min="14596" max="14597" width="9.44140625" style="47" customWidth="1"/>
    <col min="14598" max="14598" width="7.6640625" style="47" customWidth="1"/>
    <col min="14599" max="14599" width="9.33203125" style="47" customWidth="1"/>
    <col min="14600" max="14600" width="9.88671875" style="47" customWidth="1"/>
    <col min="14601" max="14601" width="7.109375" style="47" customWidth="1"/>
    <col min="14602" max="14602" width="8.5546875" style="47" customWidth="1"/>
    <col min="14603" max="14603" width="8.88671875" style="47" customWidth="1"/>
    <col min="14604" max="14604" width="7.109375" style="47" customWidth="1"/>
    <col min="14605" max="14605" width="9" style="47" customWidth="1"/>
    <col min="14606" max="14606" width="8.6640625" style="47" customWidth="1"/>
    <col min="14607" max="14607" width="6.5546875" style="47" customWidth="1"/>
    <col min="14608" max="14608" width="8.109375" style="47" customWidth="1"/>
    <col min="14609" max="14609" width="7.5546875" style="47" customWidth="1"/>
    <col min="14610" max="14610" width="7" style="47" customWidth="1"/>
    <col min="14611" max="14612" width="8.6640625" style="47" customWidth="1"/>
    <col min="14613" max="14613" width="7.33203125" style="47" customWidth="1"/>
    <col min="14614" max="14614" width="8.109375" style="47" customWidth="1"/>
    <col min="14615" max="14615" width="8.6640625" style="47" customWidth="1"/>
    <col min="14616" max="14616" width="6.44140625" style="47" customWidth="1"/>
    <col min="14617" max="14618" width="9.33203125" style="47" customWidth="1"/>
    <col min="14619" max="14619" width="6.44140625" style="47" customWidth="1"/>
    <col min="14620" max="14621" width="9.5546875" style="47" customWidth="1"/>
    <col min="14622" max="14622" width="6.44140625" style="47" customWidth="1"/>
    <col min="14623" max="14624" width="9.5546875" style="47" customWidth="1"/>
    <col min="14625" max="14625" width="6.6640625" style="47" customWidth="1"/>
    <col min="14626" max="14628" width="8.88671875" style="47"/>
    <col min="14629" max="14629" width="10.88671875" style="47" bestFit="1" customWidth="1"/>
    <col min="14630" max="14850" width="8.88671875" style="47"/>
    <col min="14851" max="14851" width="18.6640625" style="47" customWidth="1"/>
    <col min="14852" max="14853" width="9.44140625" style="47" customWidth="1"/>
    <col min="14854" max="14854" width="7.6640625" style="47" customWidth="1"/>
    <col min="14855" max="14855" width="9.33203125" style="47" customWidth="1"/>
    <col min="14856" max="14856" width="9.88671875" style="47" customWidth="1"/>
    <col min="14857" max="14857" width="7.109375" style="47" customWidth="1"/>
    <col min="14858" max="14858" width="8.5546875" style="47" customWidth="1"/>
    <col min="14859" max="14859" width="8.88671875" style="47" customWidth="1"/>
    <col min="14860" max="14860" width="7.109375" style="47" customWidth="1"/>
    <col min="14861" max="14861" width="9" style="47" customWidth="1"/>
    <col min="14862" max="14862" width="8.6640625" style="47" customWidth="1"/>
    <col min="14863" max="14863" width="6.5546875" style="47" customWidth="1"/>
    <col min="14864" max="14864" width="8.109375" style="47" customWidth="1"/>
    <col min="14865" max="14865" width="7.5546875" style="47" customWidth="1"/>
    <col min="14866" max="14866" width="7" style="47" customWidth="1"/>
    <col min="14867" max="14868" width="8.6640625" style="47" customWidth="1"/>
    <col min="14869" max="14869" width="7.33203125" style="47" customWidth="1"/>
    <col min="14870" max="14870" width="8.109375" style="47" customWidth="1"/>
    <col min="14871" max="14871" width="8.6640625" style="47" customWidth="1"/>
    <col min="14872" max="14872" width="6.44140625" style="47" customWidth="1"/>
    <col min="14873" max="14874" width="9.33203125" style="47" customWidth="1"/>
    <col min="14875" max="14875" width="6.44140625" style="47" customWidth="1"/>
    <col min="14876" max="14877" width="9.5546875" style="47" customWidth="1"/>
    <col min="14878" max="14878" width="6.44140625" style="47" customWidth="1"/>
    <col min="14879" max="14880" width="9.5546875" style="47" customWidth="1"/>
    <col min="14881" max="14881" width="6.6640625" style="47" customWidth="1"/>
    <col min="14882" max="14884" width="8.88671875" style="47"/>
    <col min="14885" max="14885" width="10.88671875" style="47" bestFit="1" customWidth="1"/>
    <col min="14886" max="15106" width="8.88671875" style="47"/>
    <col min="15107" max="15107" width="18.6640625" style="47" customWidth="1"/>
    <col min="15108" max="15109" width="9.44140625" style="47" customWidth="1"/>
    <col min="15110" max="15110" width="7.6640625" style="47" customWidth="1"/>
    <col min="15111" max="15111" width="9.33203125" style="47" customWidth="1"/>
    <col min="15112" max="15112" width="9.88671875" style="47" customWidth="1"/>
    <col min="15113" max="15113" width="7.109375" style="47" customWidth="1"/>
    <col min="15114" max="15114" width="8.5546875" style="47" customWidth="1"/>
    <col min="15115" max="15115" width="8.88671875" style="47" customWidth="1"/>
    <col min="15116" max="15116" width="7.109375" style="47" customWidth="1"/>
    <col min="15117" max="15117" width="9" style="47" customWidth="1"/>
    <col min="15118" max="15118" width="8.6640625" style="47" customWidth="1"/>
    <col min="15119" max="15119" width="6.5546875" style="47" customWidth="1"/>
    <col min="15120" max="15120" width="8.109375" style="47" customWidth="1"/>
    <col min="15121" max="15121" width="7.5546875" style="47" customWidth="1"/>
    <col min="15122" max="15122" width="7" style="47" customWidth="1"/>
    <col min="15123" max="15124" width="8.6640625" style="47" customWidth="1"/>
    <col min="15125" max="15125" width="7.33203125" style="47" customWidth="1"/>
    <col min="15126" max="15126" width="8.109375" style="47" customWidth="1"/>
    <col min="15127" max="15127" width="8.6640625" style="47" customWidth="1"/>
    <col min="15128" max="15128" width="6.44140625" style="47" customWidth="1"/>
    <col min="15129" max="15130" width="9.33203125" style="47" customWidth="1"/>
    <col min="15131" max="15131" width="6.44140625" style="47" customWidth="1"/>
    <col min="15132" max="15133" width="9.5546875" style="47" customWidth="1"/>
    <col min="15134" max="15134" width="6.44140625" style="47" customWidth="1"/>
    <col min="15135" max="15136" width="9.5546875" style="47" customWidth="1"/>
    <col min="15137" max="15137" width="6.6640625" style="47" customWidth="1"/>
    <col min="15138" max="15140" width="8.88671875" style="47"/>
    <col min="15141" max="15141" width="10.88671875" style="47" bestFit="1" customWidth="1"/>
    <col min="15142" max="15362" width="8.88671875" style="47"/>
    <col min="15363" max="15363" width="18.6640625" style="47" customWidth="1"/>
    <col min="15364" max="15365" width="9.44140625" style="47" customWidth="1"/>
    <col min="15366" max="15366" width="7.6640625" style="47" customWidth="1"/>
    <col min="15367" max="15367" width="9.33203125" style="47" customWidth="1"/>
    <col min="15368" max="15368" width="9.88671875" style="47" customWidth="1"/>
    <col min="15369" max="15369" width="7.109375" style="47" customWidth="1"/>
    <col min="15370" max="15370" width="8.5546875" style="47" customWidth="1"/>
    <col min="15371" max="15371" width="8.88671875" style="47" customWidth="1"/>
    <col min="15372" max="15372" width="7.109375" style="47" customWidth="1"/>
    <col min="15373" max="15373" width="9" style="47" customWidth="1"/>
    <col min="15374" max="15374" width="8.6640625" style="47" customWidth="1"/>
    <col min="15375" max="15375" width="6.5546875" style="47" customWidth="1"/>
    <col min="15376" max="15376" width="8.109375" style="47" customWidth="1"/>
    <col min="15377" max="15377" width="7.5546875" style="47" customWidth="1"/>
    <col min="15378" max="15378" width="7" style="47" customWidth="1"/>
    <col min="15379" max="15380" width="8.6640625" style="47" customWidth="1"/>
    <col min="15381" max="15381" width="7.33203125" style="47" customWidth="1"/>
    <col min="15382" max="15382" width="8.109375" style="47" customWidth="1"/>
    <col min="15383" max="15383" width="8.6640625" style="47" customWidth="1"/>
    <col min="15384" max="15384" width="6.44140625" style="47" customWidth="1"/>
    <col min="15385" max="15386" width="9.33203125" style="47" customWidth="1"/>
    <col min="15387" max="15387" width="6.44140625" style="47" customWidth="1"/>
    <col min="15388" max="15389" width="9.5546875" style="47" customWidth="1"/>
    <col min="15390" max="15390" width="6.44140625" style="47" customWidth="1"/>
    <col min="15391" max="15392" width="9.5546875" style="47" customWidth="1"/>
    <col min="15393" max="15393" width="6.6640625" style="47" customWidth="1"/>
    <col min="15394" max="15396" width="8.88671875" style="47"/>
    <col min="15397" max="15397" width="10.88671875" style="47" bestFit="1" customWidth="1"/>
    <col min="15398" max="15618" width="8.88671875" style="47"/>
    <col min="15619" max="15619" width="18.6640625" style="47" customWidth="1"/>
    <col min="15620" max="15621" width="9.44140625" style="47" customWidth="1"/>
    <col min="15622" max="15622" width="7.6640625" style="47" customWidth="1"/>
    <col min="15623" max="15623" width="9.33203125" style="47" customWidth="1"/>
    <col min="15624" max="15624" width="9.88671875" style="47" customWidth="1"/>
    <col min="15625" max="15625" width="7.109375" style="47" customWidth="1"/>
    <col min="15626" max="15626" width="8.5546875" style="47" customWidth="1"/>
    <col min="15627" max="15627" width="8.88671875" style="47" customWidth="1"/>
    <col min="15628" max="15628" width="7.109375" style="47" customWidth="1"/>
    <col min="15629" max="15629" width="9" style="47" customWidth="1"/>
    <col min="15630" max="15630" width="8.6640625" style="47" customWidth="1"/>
    <col min="15631" max="15631" width="6.5546875" style="47" customWidth="1"/>
    <col min="15632" max="15632" width="8.109375" style="47" customWidth="1"/>
    <col min="15633" max="15633" width="7.5546875" style="47" customWidth="1"/>
    <col min="15634" max="15634" width="7" style="47" customWidth="1"/>
    <col min="15635" max="15636" width="8.6640625" style="47" customWidth="1"/>
    <col min="15637" max="15637" width="7.33203125" style="47" customWidth="1"/>
    <col min="15638" max="15638" width="8.109375" style="47" customWidth="1"/>
    <col min="15639" max="15639" width="8.6640625" style="47" customWidth="1"/>
    <col min="15640" max="15640" width="6.44140625" style="47" customWidth="1"/>
    <col min="15641" max="15642" width="9.33203125" style="47" customWidth="1"/>
    <col min="15643" max="15643" width="6.44140625" style="47" customWidth="1"/>
    <col min="15644" max="15645" width="9.5546875" style="47" customWidth="1"/>
    <col min="15646" max="15646" width="6.44140625" style="47" customWidth="1"/>
    <col min="15647" max="15648" width="9.5546875" style="47" customWidth="1"/>
    <col min="15649" max="15649" width="6.6640625" style="47" customWidth="1"/>
    <col min="15650" max="15652" width="8.88671875" style="47"/>
    <col min="15653" max="15653" width="10.88671875" style="47" bestFit="1" customWidth="1"/>
    <col min="15654" max="15874" width="8.88671875" style="47"/>
    <col min="15875" max="15875" width="18.6640625" style="47" customWidth="1"/>
    <col min="15876" max="15877" width="9.44140625" style="47" customWidth="1"/>
    <col min="15878" max="15878" width="7.6640625" style="47" customWidth="1"/>
    <col min="15879" max="15879" width="9.33203125" style="47" customWidth="1"/>
    <col min="15880" max="15880" width="9.88671875" style="47" customWidth="1"/>
    <col min="15881" max="15881" width="7.109375" style="47" customWidth="1"/>
    <col min="15882" max="15882" width="8.5546875" style="47" customWidth="1"/>
    <col min="15883" max="15883" width="8.88671875" style="47" customWidth="1"/>
    <col min="15884" max="15884" width="7.109375" style="47" customWidth="1"/>
    <col min="15885" max="15885" width="9" style="47" customWidth="1"/>
    <col min="15886" max="15886" width="8.6640625" style="47" customWidth="1"/>
    <col min="15887" max="15887" width="6.5546875" style="47" customWidth="1"/>
    <col min="15888" max="15888" width="8.109375" style="47" customWidth="1"/>
    <col min="15889" max="15889" width="7.5546875" style="47" customWidth="1"/>
    <col min="15890" max="15890" width="7" style="47" customWidth="1"/>
    <col min="15891" max="15892" width="8.6640625" style="47" customWidth="1"/>
    <col min="15893" max="15893" width="7.33203125" style="47" customWidth="1"/>
    <col min="15894" max="15894" width="8.109375" style="47" customWidth="1"/>
    <col min="15895" max="15895" width="8.6640625" style="47" customWidth="1"/>
    <col min="15896" max="15896" width="6.44140625" style="47" customWidth="1"/>
    <col min="15897" max="15898" width="9.33203125" style="47" customWidth="1"/>
    <col min="15899" max="15899" width="6.44140625" style="47" customWidth="1"/>
    <col min="15900" max="15901" width="9.5546875" style="47" customWidth="1"/>
    <col min="15902" max="15902" width="6.44140625" style="47" customWidth="1"/>
    <col min="15903" max="15904" width="9.5546875" style="47" customWidth="1"/>
    <col min="15905" max="15905" width="6.6640625" style="47" customWidth="1"/>
    <col min="15906" max="15908" width="8.88671875" style="47"/>
    <col min="15909" max="15909" width="10.88671875" style="47" bestFit="1" customWidth="1"/>
    <col min="15910" max="16130" width="8.88671875" style="47"/>
    <col min="16131" max="16131" width="18.6640625" style="47" customWidth="1"/>
    <col min="16132" max="16133" width="9.44140625" style="47" customWidth="1"/>
    <col min="16134" max="16134" width="7.6640625" style="47" customWidth="1"/>
    <col min="16135" max="16135" width="9.33203125" style="47" customWidth="1"/>
    <col min="16136" max="16136" width="9.88671875" style="47" customWidth="1"/>
    <col min="16137" max="16137" width="7.109375" style="47" customWidth="1"/>
    <col min="16138" max="16138" width="8.5546875" style="47" customWidth="1"/>
    <col min="16139" max="16139" width="8.88671875" style="47" customWidth="1"/>
    <col min="16140" max="16140" width="7.109375" style="47" customWidth="1"/>
    <col min="16141" max="16141" width="9" style="47" customWidth="1"/>
    <col min="16142" max="16142" width="8.6640625" style="47" customWidth="1"/>
    <col min="16143" max="16143" width="6.5546875" style="47" customWidth="1"/>
    <col min="16144" max="16144" width="8.109375" style="47" customWidth="1"/>
    <col min="16145" max="16145" width="7.5546875" style="47" customWidth="1"/>
    <col min="16146" max="16146" width="7" style="47" customWidth="1"/>
    <col min="16147" max="16148" width="8.6640625" style="47" customWidth="1"/>
    <col min="16149" max="16149" width="7.33203125" style="47" customWidth="1"/>
    <col min="16150" max="16150" width="8.109375" style="47" customWidth="1"/>
    <col min="16151" max="16151" width="8.6640625" style="47" customWidth="1"/>
    <col min="16152" max="16152" width="6.44140625" style="47" customWidth="1"/>
    <col min="16153" max="16154" width="9.33203125" style="47" customWidth="1"/>
    <col min="16155" max="16155" width="6.44140625" style="47" customWidth="1"/>
    <col min="16156" max="16157" width="9.5546875" style="47" customWidth="1"/>
    <col min="16158" max="16158" width="6.44140625" style="47" customWidth="1"/>
    <col min="16159" max="16160" width="9.5546875" style="47" customWidth="1"/>
    <col min="16161" max="16161" width="6.6640625" style="47" customWidth="1"/>
    <col min="16162" max="16164" width="8.88671875" style="47"/>
    <col min="16165" max="16165" width="10.88671875" style="47" bestFit="1" customWidth="1"/>
    <col min="16166" max="16383" width="8.88671875" style="47"/>
    <col min="16384" max="16384" width="8.88671875" style="47" customWidth="1"/>
  </cols>
  <sheetData>
    <row r="1" spans="1:37" s="45" customFormat="1" ht="43.2" customHeight="1" x14ac:dyDescent="0.35">
      <c r="A1" s="68"/>
      <c r="B1" s="273" t="s">
        <v>120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163"/>
      <c r="R1" s="163"/>
      <c r="S1" s="41"/>
      <c r="T1" s="41"/>
      <c r="U1" s="41"/>
      <c r="V1" s="42"/>
      <c r="W1" s="193"/>
      <c r="X1" s="43"/>
      <c r="Y1" s="42"/>
      <c r="Z1" s="42"/>
      <c r="AA1" s="43"/>
      <c r="AB1" s="42"/>
      <c r="AC1" s="42"/>
      <c r="AD1" s="44"/>
      <c r="AG1" s="81" t="s">
        <v>14</v>
      </c>
    </row>
    <row r="2" spans="1:37" s="45" customFormat="1" ht="11.25" customHeight="1" x14ac:dyDescent="0.35">
      <c r="A2" s="68"/>
      <c r="B2" s="152"/>
      <c r="C2" s="152"/>
      <c r="D2" s="152"/>
      <c r="E2" s="152"/>
      <c r="F2" s="152"/>
      <c r="G2" s="152"/>
      <c r="H2" s="152"/>
      <c r="I2" s="152"/>
      <c r="J2" s="152"/>
      <c r="K2" s="61"/>
      <c r="L2" s="61"/>
      <c r="M2" s="61"/>
      <c r="N2" s="152"/>
      <c r="O2" s="152"/>
      <c r="P2" s="46" t="s">
        <v>7</v>
      </c>
      <c r="Q2" s="46"/>
      <c r="R2" s="46"/>
      <c r="S2" s="41"/>
      <c r="T2" s="41"/>
      <c r="U2" s="41"/>
      <c r="V2" s="42"/>
      <c r="W2" s="193"/>
      <c r="X2" s="43"/>
      <c r="Y2" s="42"/>
      <c r="Z2" s="42"/>
      <c r="AA2" s="43"/>
      <c r="AB2" s="42"/>
      <c r="AC2" s="42"/>
      <c r="AD2" s="44"/>
      <c r="AG2" s="46" t="s">
        <v>7</v>
      </c>
    </row>
    <row r="3" spans="1:37" s="29" customFormat="1" ht="67.5" customHeight="1" x14ac:dyDescent="0.3">
      <c r="A3" s="240"/>
      <c r="B3" s="241" t="s">
        <v>52</v>
      </c>
      <c r="C3" s="241"/>
      <c r="D3" s="241"/>
      <c r="E3" s="241" t="s">
        <v>93</v>
      </c>
      <c r="F3" s="241"/>
      <c r="G3" s="241"/>
      <c r="H3" s="249" t="s">
        <v>88</v>
      </c>
      <c r="I3" s="250"/>
      <c r="J3" s="251"/>
      <c r="K3" s="241" t="s">
        <v>13</v>
      </c>
      <c r="L3" s="241"/>
      <c r="M3" s="241"/>
      <c r="N3" s="241" t="s">
        <v>9</v>
      </c>
      <c r="O3" s="241"/>
      <c r="P3" s="241"/>
      <c r="Q3" s="272" t="s">
        <v>79</v>
      </c>
      <c r="R3" s="272"/>
      <c r="S3" s="241" t="s">
        <v>10</v>
      </c>
      <c r="T3" s="241"/>
      <c r="U3" s="241"/>
      <c r="V3" s="249" t="s">
        <v>8</v>
      </c>
      <c r="W3" s="250"/>
      <c r="X3" s="251"/>
      <c r="Y3" s="241" t="s">
        <v>53</v>
      </c>
      <c r="Z3" s="241"/>
      <c r="AA3" s="241"/>
      <c r="AB3" s="241" t="s">
        <v>11</v>
      </c>
      <c r="AC3" s="241"/>
      <c r="AD3" s="241"/>
      <c r="AE3" s="241" t="s">
        <v>12</v>
      </c>
      <c r="AF3" s="241"/>
      <c r="AG3" s="241"/>
    </row>
    <row r="4" spans="1:37" s="30" customFormat="1" ht="19.5" customHeight="1" x14ac:dyDescent="0.3">
      <c r="A4" s="240"/>
      <c r="B4" s="242" t="s">
        <v>109</v>
      </c>
      <c r="C4" s="242" t="s">
        <v>110</v>
      </c>
      <c r="D4" s="243" t="s">
        <v>2</v>
      </c>
      <c r="E4" s="242" t="s">
        <v>109</v>
      </c>
      <c r="F4" s="242" t="s">
        <v>110</v>
      </c>
      <c r="G4" s="243" t="s">
        <v>2</v>
      </c>
      <c r="H4" s="242" t="s">
        <v>109</v>
      </c>
      <c r="I4" s="242" t="s">
        <v>110</v>
      </c>
      <c r="J4" s="243" t="s">
        <v>2</v>
      </c>
      <c r="K4" s="242" t="s">
        <v>109</v>
      </c>
      <c r="L4" s="242" t="s">
        <v>110</v>
      </c>
      <c r="M4" s="243" t="s">
        <v>2</v>
      </c>
      <c r="N4" s="242" t="s">
        <v>109</v>
      </c>
      <c r="O4" s="242" t="s">
        <v>110</v>
      </c>
      <c r="P4" s="243" t="s">
        <v>2</v>
      </c>
      <c r="Q4" s="242" t="s">
        <v>109</v>
      </c>
      <c r="R4" s="242" t="s">
        <v>110</v>
      </c>
      <c r="S4" s="242" t="s">
        <v>109</v>
      </c>
      <c r="T4" s="242" t="s">
        <v>110</v>
      </c>
      <c r="U4" s="243" t="s">
        <v>2</v>
      </c>
      <c r="V4" s="242" t="s">
        <v>109</v>
      </c>
      <c r="W4" s="242" t="s">
        <v>110</v>
      </c>
      <c r="X4" s="243" t="s">
        <v>2</v>
      </c>
      <c r="Y4" s="242" t="s">
        <v>109</v>
      </c>
      <c r="Z4" s="242" t="s">
        <v>110</v>
      </c>
      <c r="AA4" s="243" t="s">
        <v>2</v>
      </c>
      <c r="AB4" s="242" t="s">
        <v>109</v>
      </c>
      <c r="AC4" s="242" t="s">
        <v>110</v>
      </c>
      <c r="AD4" s="243" t="s">
        <v>2</v>
      </c>
      <c r="AE4" s="242" t="s">
        <v>109</v>
      </c>
      <c r="AF4" s="242" t="s">
        <v>110</v>
      </c>
      <c r="AG4" s="243" t="s">
        <v>2</v>
      </c>
    </row>
    <row r="5" spans="1:37" s="30" customFormat="1" ht="15.75" customHeight="1" x14ac:dyDescent="0.3">
      <c r="A5" s="240"/>
      <c r="B5" s="242"/>
      <c r="C5" s="242"/>
      <c r="D5" s="243"/>
      <c r="E5" s="242"/>
      <c r="F5" s="242"/>
      <c r="G5" s="243"/>
      <c r="H5" s="242"/>
      <c r="I5" s="242"/>
      <c r="J5" s="243"/>
      <c r="K5" s="242"/>
      <c r="L5" s="242"/>
      <c r="M5" s="243"/>
      <c r="N5" s="242"/>
      <c r="O5" s="242"/>
      <c r="P5" s="243"/>
      <c r="Q5" s="242"/>
      <c r="R5" s="242"/>
      <c r="S5" s="242"/>
      <c r="T5" s="242"/>
      <c r="U5" s="243"/>
      <c r="V5" s="242"/>
      <c r="W5" s="242"/>
      <c r="X5" s="243"/>
      <c r="Y5" s="242"/>
      <c r="Z5" s="242"/>
      <c r="AA5" s="243"/>
      <c r="AB5" s="242"/>
      <c r="AC5" s="242"/>
      <c r="AD5" s="243"/>
      <c r="AE5" s="242"/>
      <c r="AF5" s="242"/>
      <c r="AG5" s="243"/>
    </row>
    <row r="6" spans="1:37" s="60" customFormat="1" ht="11.25" customHeight="1" x14ac:dyDescent="0.25">
      <c r="A6" s="58" t="s">
        <v>3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  <c r="H6" s="59">
        <v>7</v>
      </c>
      <c r="I6" s="59">
        <v>8</v>
      </c>
      <c r="J6" s="59">
        <v>9</v>
      </c>
      <c r="K6" s="59">
        <v>10</v>
      </c>
      <c r="L6" s="59">
        <v>11</v>
      </c>
      <c r="M6" s="59">
        <v>12</v>
      </c>
      <c r="N6" s="59">
        <v>13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178">
        <v>22</v>
      </c>
      <c r="X6" s="59">
        <v>23</v>
      </c>
      <c r="Y6" s="59">
        <v>24</v>
      </c>
      <c r="Z6" s="59">
        <v>25</v>
      </c>
      <c r="AA6" s="59">
        <v>26</v>
      </c>
      <c r="AB6" s="59">
        <v>27</v>
      </c>
      <c r="AC6" s="59">
        <v>28</v>
      </c>
      <c r="AD6" s="59">
        <v>29</v>
      </c>
      <c r="AE6" s="59">
        <v>30</v>
      </c>
      <c r="AF6" s="59">
        <v>31</v>
      </c>
      <c r="AG6" s="59">
        <v>32</v>
      </c>
    </row>
    <row r="7" spans="1:37" s="34" customFormat="1" ht="21.6" customHeight="1" x14ac:dyDescent="0.25">
      <c r="A7" s="85" t="s">
        <v>22</v>
      </c>
      <c r="B7" s="31">
        <v>4247</v>
      </c>
      <c r="C7" s="31">
        <v>3232</v>
      </c>
      <c r="D7" s="32">
        <v>76.100777019072282</v>
      </c>
      <c r="E7" s="31">
        <v>3039</v>
      </c>
      <c r="F7" s="31">
        <v>2099</v>
      </c>
      <c r="G7" s="32">
        <v>69.068772622573221</v>
      </c>
      <c r="H7" s="31">
        <v>1215</v>
      </c>
      <c r="I7" s="31">
        <v>1057</v>
      </c>
      <c r="J7" s="32">
        <v>86.995884773662553</v>
      </c>
      <c r="K7" s="31">
        <v>557</v>
      </c>
      <c r="L7" s="31">
        <v>668</v>
      </c>
      <c r="M7" s="32">
        <v>119.92818671454219</v>
      </c>
      <c r="N7" s="31">
        <v>217</v>
      </c>
      <c r="O7" s="31">
        <v>199</v>
      </c>
      <c r="P7" s="32">
        <v>91.705069124423972</v>
      </c>
      <c r="Q7" s="31">
        <v>3</v>
      </c>
      <c r="R7" s="31">
        <v>9</v>
      </c>
      <c r="S7" s="31">
        <v>47</v>
      </c>
      <c r="T7" s="31">
        <v>82</v>
      </c>
      <c r="U7" s="32">
        <v>174.468085106383</v>
      </c>
      <c r="V7" s="31">
        <v>2329</v>
      </c>
      <c r="W7" s="31">
        <v>1926</v>
      </c>
      <c r="X7" s="32">
        <v>82.696436238729063</v>
      </c>
      <c r="Y7" s="31">
        <v>2240</v>
      </c>
      <c r="Z7" s="31">
        <v>1875</v>
      </c>
      <c r="AA7" s="32">
        <v>83.705357142857139</v>
      </c>
      <c r="AB7" s="31">
        <v>1554</v>
      </c>
      <c r="AC7" s="31">
        <v>1228</v>
      </c>
      <c r="AD7" s="32">
        <v>79.02187902187903</v>
      </c>
      <c r="AE7" s="31">
        <v>751</v>
      </c>
      <c r="AF7" s="31">
        <v>628</v>
      </c>
      <c r="AG7" s="32">
        <v>83.621837549933417</v>
      </c>
      <c r="AH7" s="33"/>
      <c r="AK7" s="38"/>
    </row>
    <row r="8" spans="1:37" s="38" customFormat="1" ht="16.95" customHeight="1" x14ac:dyDescent="0.25">
      <c r="A8" s="112" t="s">
        <v>44</v>
      </c>
      <c r="B8" s="35">
        <v>1369</v>
      </c>
      <c r="C8" s="35">
        <v>1116</v>
      </c>
      <c r="D8" s="36">
        <v>81.519357195032867</v>
      </c>
      <c r="E8" s="35">
        <v>1008</v>
      </c>
      <c r="F8" s="94">
        <v>682</v>
      </c>
      <c r="G8" s="36">
        <v>67.658730158730165</v>
      </c>
      <c r="H8" s="35">
        <v>452</v>
      </c>
      <c r="I8" s="35">
        <v>374</v>
      </c>
      <c r="J8" s="36">
        <v>82.743362831858406</v>
      </c>
      <c r="K8" s="35">
        <v>88</v>
      </c>
      <c r="L8" s="35">
        <v>162</v>
      </c>
      <c r="M8" s="36">
        <v>184.09090909090909</v>
      </c>
      <c r="N8" s="35">
        <v>79</v>
      </c>
      <c r="O8" s="94">
        <v>92</v>
      </c>
      <c r="P8" s="36">
        <v>116.45569620253164</v>
      </c>
      <c r="Q8" s="31">
        <v>0</v>
      </c>
      <c r="R8" s="35">
        <v>2</v>
      </c>
      <c r="S8" s="35">
        <v>10</v>
      </c>
      <c r="T8" s="94">
        <v>0</v>
      </c>
      <c r="U8" s="36">
        <v>0</v>
      </c>
      <c r="V8" s="35">
        <v>700</v>
      </c>
      <c r="W8" s="94">
        <v>610</v>
      </c>
      <c r="X8" s="36">
        <v>87.142857142857139</v>
      </c>
      <c r="Y8" s="35">
        <v>598</v>
      </c>
      <c r="Z8" s="70">
        <v>623</v>
      </c>
      <c r="AA8" s="36">
        <v>104.18060200668897</v>
      </c>
      <c r="AB8" s="35">
        <v>440</v>
      </c>
      <c r="AC8" s="94">
        <v>371</v>
      </c>
      <c r="AD8" s="36">
        <v>84.318181818181813</v>
      </c>
      <c r="AE8" s="35">
        <v>262</v>
      </c>
      <c r="AF8" s="94">
        <v>224</v>
      </c>
      <c r="AG8" s="36">
        <v>85.496183206106863</v>
      </c>
      <c r="AH8" s="33"/>
      <c r="AI8" s="37"/>
    </row>
    <row r="9" spans="1:37" s="38" customFormat="1" ht="18" customHeight="1" x14ac:dyDescent="0.25">
      <c r="A9" s="112" t="s">
        <v>46</v>
      </c>
      <c r="B9" s="35">
        <v>644</v>
      </c>
      <c r="C9" s="35">
        <v>420</v>
      </c>
      <c r="D9" s="36">
        <v>65.217391304347828</v>
      </c>
      <c r="E9" s="35">
        <v>343</v>
      </c>
      <c r="F9" s="94">
        <v>168</v>
      </c>
      <c r="G9" s="36">
        <v>48.979591836734691</v>
      </c>
      <c r="H9" s="35">
        <v>153</v>
      </c>
      <c r="I9" s="35">
        <v>79</v>
      </c>
      <c r="J9" s="36">
        <v>51.633986928104584</v>
      </c>
      <c r="K9" s="35">
        <v>83</v>
      </c>
      <c r="L9" s="35">
        <v>77</v>
      </c>
      <c r="M9" s="36">
        <v>92.771084337349393</v>
      </c>
      <c r="N9" s="35">
        <v>24</v>
      </c>
      <c r="O9" s="94">
        <v>14</v>
      </c>
      <c r="P9" s="36">
        <v>58.333333333333336</v>
      </c>
      <c r="Q9" s="31">
        <v>1</v>
      </c>
      <c r="R9" s="35">
        <v>0</v>
      </c>
      <c r="S9" s="35">
        <v>7</v>
      </c>
      <c r="T9" s="94">
        <v>13</v>
      </c>
      <c r="U9" s="36">
        <v>185.71428571428572</v>
      </c>
      <c r="V9" s="35">
        <v>279</v>
      </c>
      <c r="W9" s="94">
        <v>151</v>
      </c>
      <c r="X9" s="36">
        <v>54.121863799283155</v>
      </c>
      <c r="Y9" s="35">
        <v>368</v>
      </c>
      <c r="Z9" s="70">
        <v>272</v>
      </c>
      <c r="AA9" s="36">
        <v>73.91304347826086</v>
      </c>
      <c r="AB9" s="35">
        <v>183</v>
      </c>
      <c r="AC9" s="94">
        <v>110</v>
      </c>
      <c r="AD9" s="36">
        <v>60.10928961748634</v>
      </c>
      <c r="AE9" s="35">
        <v>107</v>
      </c>
      <c r="AF9" s="94">
        <v>60</v>
      </c>
      <c r="AG9" s="36">
        <v>56.074766355140184</v>
      </c>
      <c r="AH9" s="33"/>
      <c r="AI9" s="37"/>
    </row>
    <row r="10" spans="1:37" s="38" customFormat="1" ht="18" customHeight="1" x14ac:dyDescent="0.25">
      <c r="A10" s="112" t="s">
        <v>47</v>
      </c>
      <c r="B10" s="35">
        <v>412</v>
      </c>
      <c r="C10" s="35">
        <v>284</v>
      </c>
      <c r="D10" s="36">
        <v>68.932038834951456</v>
      </c>
      <c r="E10" s="35">
        <v>208</v>
      </c>
      <c r="F10" s="94">
        <v>180</v>
      </c>
      <c r="G10" s="36">
        <v>86.538461538461547</v>
      </c>
      <c r="H10" s="35">
        <v>88</v>
      </c>
      <c r="I10" s="35">
        <v>116</v>
      </c>
      <c r="J10" s="36">
        <v>131.81818181818181</v>
      </c>
      <c r="K10" s="35">
        <v>106</v>
      </c>
      <c r="L10" s="35">
        <v>79</v>
      </c>
      <c r="M10" s="36">
        <v>74.528301886792448</v>
      </c>
      <c r="N10" s="35">
        <v>9</v>
      </c>
      <c r="O10" s="94">
        <v>13</v>
      </c>
      <c r="P10" s="36">
        <v>144.44444444444443</v>
      </c>
      <c r="Q10" s="31">
        <v>0</v>
      </c>
      <c r="R10" s="35">
        <v>0</v>
      </c>
      <c r="S10" s="35">
        <v>5</v>
      </c>
      <c r="T10" s="94">
        <v>1</v>
      </c>
      <c r="U10" s="36">
        <v>20</v>
      </c>
      <c r="V10" s="35">
        <v>164</v>
      </c>
      <c r="W10" s="94">
        <v>161</v>
      </c>
      <c r="X10" s="36">
        <v>98.170731707317074</v>
      </c>
      <c r="Y10" s="35">
        <v>221</v>
      </c>
      <c r="Z10" s="70">
        <v>149</v>
      </c>
      <c r="AA10" s="36">
        <v>67.420814479638011</v>
      </c>
      <c r="AB10" s="35">
        <v>103</v>
      </c>
      <c r="AC10" s="94">
        <v>105</v>
      </c>
      <c r="AD10" s="36">
        <v>101.94174757281553</v>
      </c>
      <c r="AE10" s="35">
        <v>50</v>
      </c>
      <c r="AF10" s="94">
        <v>67</v>
      </c>
      <c r="AG10" s="36">
        <v>134</v>
      </c>
      <c r="AH10" s="33"/>
      <c r="AI10" s="37"/>
    </row>
    <row r="11" spans="1:37" s="38" customFormat="1" ht="18" customHeight="1" x14ac:dyDescent="0.25">
      <c r="A11" s="112" t="s">
        <v>45</v>
      </c>
      <c r="B11" s="35">
        <v>1059</v>
      </c>
      <c r="C11" s="35">
        <v>800</v>
      </c>
      <c r="D11" s="36">
        <v>75.542965061378666</v>
      </c>
      <c r="E11" s="35">
        <v>777</v>
      </c>
      <c r="F11" s="94">
        <v>555</v>
      </c>
      <c r="G11" s="36">
        <v>71.428571428571431</v>
      </c>
      <c r="H11" s="35">
        <v>275</v>
      </c>
      <c r="I11" s="35">
        <v>276</v>
      </c>
      <c r="J11" s="36">
        <v>100.36363636363636</v>
      </c>
      <c r="K11" s="35">
        <v>199</v>
      </c>
      <c r="L11" s="35">
        <v>214</v>
      </c>
      <c r="M11" s="36">
        <v>107.53768844221105</v>
      </c>
      <c r="N11" s="35">
        <v>46</v>
      </c>
      <c r="O11" s="94">
        <v>38</v>
      </c>
      <c r="P11" s="36">
        <v>82.608695652173907</v>
      </c>
      <c r="Q11" s="31">
        <v>0</v>
      </c>
      <c r="R11" s="35">
        <v>6</v>
      </c>
      <c r="S11" s="35">
        <v>21</v>
      </c>
      <c r="T11" s="94">
        <v>55</v>
      </c>
      <c r="U11" s="36">
        <v>261.90476190476193</v>
      </c>
      <c r="V11" s="35">
        <v>620</v>
      </c>
      <c r="W11" s="94">
        <v>530</v>
      </c>
      <c r="X11" s="36">
        <v>85.483870967741936</v>
      </c>
      <c r="Y11" s="35">
        <v>609</v>
      </c>
      <c r="Z11" s="70">
        <v>455</v>
      </c>
      <c r="AA11" s="36">
        <v>74.712643678160916</v>
      </c>
      <c r="AB11" s="35">
        <v>421</v>
      </c>
      <c r="AC11" s="94">
        <v>325</v>
      </c>
      <c r="AD11" s="36">
        <v>77.197149643705458</v>
      </c>
      <c r="AE11" s="35">
        <v>149</v>
      </c>
      <c r="AF11" s="94">
        <v>139</v>
      </c>
      <c r="AG11" s="36">
        <v>93.288590604026851</v>
      </c>
      <c r="AH11" s="33"/>
      <c r="AI11" s="37"/>
    </row>
    <row r="12" spans="1:37" s="38" customFormat="1" ht="18" customHeight="1" x14ac:dyDescent="0.25">
      <c r="A12" s="112" t="s">
        <v>48</v>
      </c>
      <c r="B12" s="35">
        <v>213</v>
      </c>
      <c r="C12" s="35">
        <v>157</v>
      </c>
      <c r="D12" s="36">
        <v>73.708920187793424</v>
      </c>
      <c r="E12" s="35">
        <v>192</v>
      </c>
      <c r="F12" s="94">
        <v>143</v>
      </c>
      <c r="G12" s="36">
        <v>74.479166666666657</v>
      </c>
      <c r="H12" s="35">
        <v>68</v>
      </c>
      <c r="I12" s="35">
        <v>67</v>
      </c>
      <c r="J12" s="36">
        <v>98.529411764705884</v>
      </c>
      <c r="K12" s="35">
        <v>20</v>
      </c>
      <c r="L12" s="35">
        <v>34</v>
      </c>
      <c r="M12" s="36">
        <v>170</v>
      </c>
      <c r="N12" s="35">
        <v>25</v>
      </c>
      <c r="O12" s="94">
        <v>13</v>
      </c>
      <c r="P12" s="36">
        <v>52</v>
      </c>
      <c r="Q12" s="31">
        <v>0</v>
      </c>
      <c r="R12" s="35">
        <v>1</v>
      </c>
      <c r="S12" s="35">
        <v>0</v>
      </c>
      <c r="T12" s="94">
        <v>0</v>
      </c>
      <c r="U12" s="36" t="e">
        <v>#DIV/0!</v>
      </c>
      <c r="V12" s="35">
        <v>149</v>
      </c>
      <c r="W12" s="94">
        <v>131</v>
      </c>
      <c r="X12" s="36">
        <v>87.919463087248317</v>
      </c>
      <c r="Y12" s="35">
        <v>131</v>
      </c>
      <c r="Z12" s="70">
        <v>83</v>
      </c>
      <c r="AA12" s="36">
        <v>63.358778625954194</v>
      </c>
      <c r="AB12" s="35">
        <v>118</v>
      </c>
      <c r="AC12" s="94">
        <v>76</v>
      </c>
      <c r="AD12" s="36">
        <v>64.406779661016941</v>
      </c>
      <c r="AE12" s="35">
        <v>50</v>
      </c>
      <c r="AF12" s="94">
        <v>37</v>
      </c>
      <c r="AG12" s="36">
        <v>74</v>
      </c>
      <c r="AH12" s="33"/>
      <c r="AI12" s="37"/>
    </row>
    <row r="13" spans="1:37" s="38" customFormat="1" ht="18" customHeight="1" x14ac:dyDescent="0.25">
      <c r="A13" s="112" t="s">
        <v>49</v>
      </c>
      <c r="B13" s="35">
        <v>392</v>
      </c>
      <c r="C13" s="35">
        <v>273</v>
      </c>
      <c r="D13" s="36">
        <v>69.642857142857139</v>
      </c>
      <c r="E13" s="35">
        <v>370</v>
      </c>
      <c r="F13" s="94">
        <v>224</v>
      </c>
      <c r="G13" s="36">
        <v>60.540540540540547</v>
      </c>
      <c r="H13" s="35">
        <v>128</v>
      </c>
      <c r="I13" s="35">
        <v>85</v>
      </c>
      <c r="J13" s="36">
        <v>66.40625</v>
      </c>
      <c r="K13" s="35">
        <v>37</v>
      </c>
      <c r="L13" s="35">
        <v>57</v>
      </c>
      <c r="M13" s="36">
        <v>154.05405405405406</v>
      </c>
      <c r="N13" s="35">
        <v>15</v>
      </c>
      <c r="O13" s="94">
        <v>13</v>
      </c>
      <c r="P13" s="36">
        <v>86.666666666666671</v>
      </c>
      <c r="Q13" s="31">
        <v>2</v>
      </c>
      <c r="R13" s="35">
        <v>0</v>
      </c>
      <c r="S13" s="35">
        <v>0</v>
      </c>
      <c r="T13" s="94">
        <v>12</v>
      </c>
      <c r="U13" s="36" t="e">
        <v>#DIV/0!</v>
      </c>
      <c r="V13" s="35">
        <v>298</v>
      </c>
      <c r="W13" s="94">
        <v>203</v>
      </c>
      <c r="X13" s="36">
        <v>68.12080536912751</v>
      </c>
      <c r="Y13" s="35">
        <v>225</v>
      </c>
      <c r="Z13" s="70">
        <v>187</v>
      </c>
      <c r="AA13" s="36">
        <v>83.111111111111114</v>
      </c>
      <c r="AB13" s="35">
        <v>212</v>
      </c>
      <c r="AC13" s="94">
        <v>155</v>
      </c>
      <c r="AD13" s="36">
        <v>73.113207547169807</v>
      </c>
      <c r="AE13" s="35">
        <v>87</v>
      </c>
      <c r="AF13" s="94">
        <v>63</v>
      </c>
      <c r="AG13" s="36">
        <v>72.41379310344827</v>
      </c>
      <c r="AH13" s="33"/>
      <c r="AI13" s="37"/>
    </row>
    <row r="14" spans="1:37" s="38" customFormat="1" ht="18" customHeight="1" x14ac:dyDescent="0.25">
      <c r="A14" s="112" t="s">
        <v>50</v>
      </c>
      <c r="B14" s="35">
        <v>158</v>
      </c>
      <c r="C14" s="35">
        <v>182</v>
      </c>
      <c r="D14" s="36">
        <v>115.18987341772151</v>
      </c>
      <c r="E14" s="35">
        <v>141</v>
      </c>
      <c r="F14" s="94">
        <v>147</v>
      </c>
      <c r="G14" s="36">
        <v>104.25531914893618</v>
      </c>
      <c r="H14" s="35">
        <v>51</v>
      </c>
      <c r="I14" s="35">
        <v>60</v>
      </c>
      <c r="J14" s="36">
        <v>117.64705882352942</v>
      </c>
      <c r="K14" s="35">
        <v>24</v>
      </c>
      <c r="L14" s="35">
        <v>45</v>
      </c>
      <c r="M14" s="36">
        <v>187.5</v>
      </c>
      <c r="N14" s="35">
        <v>19</v>
      </c>
      <c r="O14" s="94">
        <v>16</v>
      </c>
      <c r="P14" s="36">
        <v>84.210526315789465</v>
      </c>
      <c r="Q14" s="31">
        <v>0</v>
      </c>
      <c r="R14" s="35">
        <v>0</v>
      </c>
      <c r="S14" s="35">
        <v>4</v>
      </c>
      <c r="T14" s="94">
        <v>1</v>
      </c>
      <c r="U14" s="36">
        <v>25</v>
      </c>
      <c r="V14" s="35">
        <v>119</v>
      </c>
      <c r="W14" s="94">
        <v>140</v>
      </c>
      <c r="X14" s="36">
        <v>117.64705882352942</v>
      </c>
      <c r="Y14" s="35">
        <v>88</v>
      </c>
      <c r="Z14" s="70">
        <v>106</v>
      </c>
      <c r="AA14" s="36">
        <v>120.45454545454545</v>
      </c>
      <c r="AB14" s="35">
        <v>77</v>
      </c>
      <c r="AC14" s="94">
        <v>86</v>
      </c>
      <c r="AD14" s="36">
        <v>111.68831168831169</v>
      </c>
      <c r="AE14" s="35">
        <v>46</v>
      </c>
      <c r="AF14" s="94">
        <v>38</v>
      </c>
      <c r="AG14" s="36">
        <v>82.608695652173907</v>
      </c>
      <c r="AH14" s="33"/>
      <c r="AI14" s="37"/>
    </row>
    <row r="15" spans="1:37" x14ac:dyDescent="0.3"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162"/>
      <c r="R15" s="162"/>
    </row>
    <row r="16" spans="1:37" ht="7.5" customHeight="1" x14ac:dyDescent="0.3"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162"/>
      <c r="R16" s="162"/>
    </row>
  </sheetData>
  <mergeCells count="46">
    <mergeCell ref="S3:U3"/>
    <mergeCell ref="V3:X3"/>
    <mergeCell ref="Y3:AA3"/>
    <mergeCell ref="W4:W5"/>
    <mergeCell ref="X4:X5"/>
    <mergeCell ref="AB3:AD3"/>
    <mergeCell ref="AE3:AG3"/>
    <mergeCell ref="B1:P1"/>
    <mergeCell ref="A3:A5"/>
    <mergeCell ref="B3:D3"/>
    <mergeCell ref="E3:G3"/>
    <mergeCell ref="K3:M3"/>
    <mergeCell ref="N3:P3"/>
    <mergeCell ref="B4:B5"/>
    <mergeCell ref="C4:C5"/>
    <mergeCell ref="D4:D5"/>
    <mergeCell ref="E4:E5"/>
    <mergeCell ref="F4:F5"/>
    <mergeCell ref="G4:G5"/>
    <mergeCell ref="K4:K5"/>
    <mergeCell ref="L4:L5"/>
    <mergeCell ref="B15:P16"/>
    <mergeCell ref="AG4:AG5"/>
    <mergeCell ref="AB4:AB5"/>
    <mergeCell ref="AC4:AC5"/>
    <mergeCell ref="AD4:AD5"/>
    <mergeCell ref="AE4:AE5"/>
    <mergeCell ref="AF4:AF5"/>
    <mergeCell ref="O4:O5"/>
    <mergeCell ref="P4:P5"/>
    <mergeCell ref="S4:S5"/>
    <mergeCell ref="T4:T5"/>
    <mergeCell ref="U4:U5"/>
    <mergeCell ref="AA4:AA5"/>
    <mergeCell ref="V4:V5"/>
    <mergeCell ref="Y4:Y5"/>
    <mergeCell ref="Z4:Z5"/>
    <mergeCell ref="Q4:Q5"/>
    <mergeCell ref="R4:R5"/>
    <mergeCell ref="Q3:R3"/>
    <mergeCell ref="H3:J3"/>
    <mergeCell ref="H4:H5"/>
    <mergeCell ref="I4:I5"/>
    <mergeCell ref="J4:J5"/>
    <mergeCell ref="M4:M5"/>
    <mergeCell ref="N4:N5"/>
  </mergeCells>
  <printOptions horizontalCentered="1"/>
  <pageMargins left="0" right="0" top="0" bottom="0" header="0" footer="0"/>
  <pageSetup paperSize="9" scale="75" orientation="landscape" r:id="rId1"/>
  <headerFooter alignWithMargins="0"/>
  <colBreaks count="1" manualBreakCount="1">
    <brk id="18" max="3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25"/>
  <sheetViews>
    <sheetView view="pageBreakPreview" zoomScale="66" zoomScaleNormal="70" zoomScaleSheetLayoutView="66" workbookViewId="0">
      <selection sqref="A1:XFD1048576"/>
    </sheetView>
  </sheetViews>
  <sheetFormatPr defaultColWidth="8" defaultRowHeight="13.2" x14ac:dyDescent="0.25"/>
  <cols>
    <col min="1" max="1" width="52.5546875" style="3" customWidth="1"/>
    <col min="2" max="3" width="15.6640625" style="62" customWidth="1"/>
    <col min="4" max="4" width="16.6640625" style="3" customWidth="1"/>
    <col min="5" max="5" width="13.109375" style="3" bestFit="1" customWidth="1"/>
    <col min="6" max="6" width="11.44140625" style="3" bestFit="1" customWidth="1"/>
    <col min="7" max="16384" width="8" style="3"/>
  </cols>
  <sheetData>
    <row r="1" spans="1:6" ht="27" customHeight="1" x14ac:dyDescent="0.25">
      <c r="A1" s="224" t="s">
        <v>30</v>
      </c>
      <c r="B1" s="224"/>
      <c r="C1" s="224"/>
      <c r="D1" s="224"/>
    </row>
    <row r="2" spans="1:6" ht="23.25" customHeight="1" x14ac:dyDescent="0.25">
      <c r="A2" s="224" t="s">
        <v>122</v>
      </c>
      <c r="B2" s="224"/>
      <c r="C2" s="224"/>
      <c r="D2" s="224"/>
    </row>
    <row r="3" spans="1:6" ht="23.25" customHeight="1" x14ac:dyDescent="0.25">
      <c r="A3" s="132"/>
      <c r="B3" s="132"/>
      <c r="C3" s="132"/>
      <c r="D3" s="132"/>
    </row>
    <row r="4" spans="1:6" ht="19.95" customHeight="1" x14ac:dyDescent="0.25">
      <c r="A4" s="229" t="s">
        <v>0</v>
      </c>
      <c r="B4" s="225" t="s">
        <v>82</v>
      </c>
      <c r="C4" s="283" t="s">
        <v>83</v>
      </c>
      <c r="D4" s="284"/>
    </row>
    <row r="5" spans="1:6" s="4" customFormat="1" ht="23.25" customHeight="1" x14ac:dyDescent="0.3">
      <c r="A5" s="276"/>
      <c r="B5" s="281"/>
      <c r="C5" s="277" t="s">
        <v>84</v>
      </c>
      <c r="D5" s="279" t="s">
        <v>85</v>
      </c>
    </row>
    <row r="6" spans="1:6" s="4" customFormat="1" ht="13.95" customHeight="1" x14ac:dyDescent="0.3">
      <c r="A6" s="230"/>
      <c r="B6" s="282"/>
      <c r="C6" s="278"/>
      <c r="D6" s="280"/>
    </row>
    <row r="7" spans="1:6" s="9" customFormat="1" ht="15.75" customHeight="1" x14ac:dyDescent="0.3">
      <c r="A7" s="7" t="s">
        <v>3</v>
      </c>
      <c r="B7" s="8">
        <v>1</v>
      </c>
      <c r="C7" s="8">
        <v>2</v>
      </c>
      <c r="D7" s="8">
        <v>3</v>
      </c>
    </row>
    <row r="8" spans="1:6" s="9" customFormat="1" ht="37.950000000000003" customHeight="1" x14ac:dyDescent="0.3">
      <c r="A8" s="130" t="s">
        <v>60</v>
      </c>
      <c r="B8" s="91">
        <v>11690</v>
      </c>
      <c r="C8" s="91">
        <v>10391</v>
      </c>
      <c r="D8" s="149">
        <v>3983</v>
      </c>
      <c r="E8" s="114"/>
      <c r="F8" s="115"/>
    </row>
    <row r="9" spans="1:6" s="9" customFormat="1" ht="39" customHeight="1" x14ac:dyDescent="0.3">
      <c r="A9" s="10" t="s">
        <v>59</v>
      </c>
      <c r="B9" s="91">
        <v>6991</v>
      </c>
      <c r="C9" s="91">
        <v>6800</v>
      </c>
      <c r="D9" s="149">
        <v>1572</v>
      </c>
      <c r="E9" s="114"/>
      <c r="F9" s="115"/>
    </row>
    <row r="10" spans="1:6" s="4" customFormat="1" ht="37.950000000000003" customHeight="1" x14ac:dyDescent="0.3">
      <c r="A10" s="10" t="s">
        <v>63</v>
      </c>
      <c r="B10" s="92">
        <v>2491</v>
      </c>
      <c r="C10" s="92">
        <v>3182</v>
      </c>
      <c r="D10" s="149">
        <v>690</v>
      </c>
      <c r="E10" s="115"/>
      <c r="F10" s="115"/>
    </row>
    <row r="11" spans="1:6" s="4" customFormat="1" ht="52.5" customHeight="1" x14ac:dyDescent="0.3">
      <c r="A11" s="13" t="s">
        <v>62</v>
      </c>
      <c r="B11" s="92">
        <v>1603</v>
      </c>
      <c r="C11" s="92">
        <v>1969</v>
      </c>
      <c r="D11" s="149">
        <v>907</v>
      </c>
      <c r="E11" s="115"/>
      <c r="F11" s="115"/>
    </row>
    <row r="12" spans="1:6" s="4" customFormat="1" ht="31.5" customHeight="1" x14ac:dyDescent="0.3">
      <c r="A12" s="14" t="s">
        <v>25</v>
      </c>
      <c r="B12" s="92">
        <v>463</v>
      </c>
      <c r="C12" s="92">
        <v>570</v>
      </c>
      <c r="D12" s="149">
        <v>125</v>
      </c>
      <c r="E12" s="115"/>
      <c r="F12" s="115"/>
    </row>
    <row r="13" spans="1:6" s="4" customFormat="1" ht="31.5" customHeight="1" x14ac:dyDescent="0.3">
      <c r="A13" s="14" t="s">
        <v>61</v>
      </c>
      <c r="B13" s="92">
        <v>272</v>
      </c>
      <c r="C13" s="92">
        <v>352</v>
      </c>
      <c r="D13" s="149">
        <v>12</v>
      </c>
      <c r="E13" s="115"/>
      <c r="F13" s="115"/>
    </row>
    <row r="14" spans="1:6" s="4" customFormat="1" ht="45.75" customHeight="1" x14ac:dyDescent="0.3">
      <c r="A14" s="14" t="s">
        <v>18</v>
      </c>
      <c r="B14" s="92">
        <v>227</v>
      </c>
      <c r="C14" s="92">
        <v>395</v>
      </c>
      <c r="D14" s="149">
        <v>54</v>
      </c>
      <c r="E14" s="115"/>
      <c r="F14" s="115"/>
    </row>
    <row r="15" spans="1:6" s="4" customFormat="1" ht="55.5" customHeight="1" x14ac:dyDescent="0.3">
      <c r="A15" s="14" t="s">
        <v>21</v>
      </c>
      <c r="B15" s="92">
        <v>6457</v>
      </c>
      <c r="C15" s="92">
        <v>6391</v>
      </c>
      <c r="D15" s="149">
        <v>1475</v>
      </c>
      <c r="E15" s="115"/>
      <c r="F15" s="115"/>
    </row>
    <row r="16" spans="1:6" s="4" customFormat="1" ht="12.75" customHeight="1" x14ac:dyDescent="0.3">
      <c r="A16" s="231" t="s">
        <v>123</v>
      </c>
      <c r="B16" s="232"/>
      <c r="C16" s="232"/>
      <c r="D16" s="232"/>
      <c r="E16" s="115"/>
      <c r="F16" s="115"/>
    </row>
    <row r="17" spans="1:6" s="4" customFormat="1" ht="18" customHeight="1" x14ac:dyDescent="0.3">
      <c r="A17" s="233"/>
      <c r="B17" s="234"/>
      <c r="C17" s="234"/>
      <c r="D17" s="234"/>
      <c r="E17" s="115"/>
      <c r="F17" s="115"/>
    </row>
    <row r="18" spans="1:6" s="4" customFormat="1" ht="20.25" customHeight="1" x14ac:dyDescent="0.3">
      <c r="A18" s="229" t="s">
        <v>0</v>
      </c>
      <c r="B18" s="235" t="s">
        <v>82</v>
      </c>
      <c r="C18" s="274" t="s">
        <v>83</v>
      </c>
      <c r="D18" s="275"/>
      <c r="E18" s="115"/>
      <c r="F18" s="115"/>
    </row>
    <row r="19" spans="1:6" ht="35.25" customHeight="1" x14ac:dyDescent="0.4">
      <c r="A19" s="230"/>
      <c r="B19" s="235"/>
      <c r="C19" s="131" t="s">
        <v>5</v>
      </c>
      <c r="D19" s="148" t="s">
        <v>6</v>
      </c>
      <c r="E19" s="116"/>
      <c r="F19" s="116"/>
    </row>
    <row r="20" spans="1:6" ht="24" customHeight="1" x14ac:dyDescent="0.4">
      <c r="A20" s="10" t="s">
        <v>58</v>
      </c>
      <c r="B20" s="89">
        <v>7491</v>
      </c>
      <c r="C20" s="89">
        <v>6477</v>
      </c>
      <c r="D20" s="150">
        <v>1881</v>
      </c>
      <c r="E20" s="116"/>
      <c r="F20" s="116"/>
    </row>
    <row r="21" spans="1:6" ht="25.5" customHeight="1" x14ac:dyDescent="0.4">
      <c r="A21" s="157" t="s">
        <v>108</v>
      </c>
      <c r="B21" s="89">
        <v>5131</v>
      </c>
      <c r="C21" s="89">
        <v>4319</v>
      </c>
      <c r="D21" s="150">
        <v>955</v>
      </c>
      <c r="E21" s="116"/>
      <c r="F21" s="116"/>
    </row>
    <row r="22" spans="1:6" ht="41.25" customHeight="1" x14ac:dyDescent="0.4">
      <c r="A22" s="1" t="s">
        <v>27</v>
      </c>
      <c r="B22" s="89">
        <v>2356</v>
      </c>
      <c r="C22" s="89">
        <v>1910</v>
      </c>
      <c r="D22" s="150">
        <v>460</v>
      </c>
      <c r="E22" s="116"/>
      <c r="F22" s="116"/>
    </row>
    <row r="23" spans="1:6" ht="9.75" customHeight="1" x14ac:dyDescent="0.4">
      <c r="A23" s="255"/>
      <c r="B23" s="255"/>
      <c r="C23" s="255"/>
      <c r="D23" s="255"/>
      <c r="E23" s="116"/>
      <c r="F23" s="116"/>
    </row>
    <row r="24" spans="1:6" ht="1.5" customHeight="1" x14ac:dyDescent="0.25">
      <c r="A24" s="260"/>
      <c r="B24" s="260"/>
      <c r="C24" s="260"/>
      <c r="D24" s="260"/>
    </row>
    <row r="25" spans="1:6" ht="5.25" customHeight="1" x14ac:dyDescent="0.25"/>
  </sheetData>
  <mergeCells count="12">
    <mergeCell ref="C18:D18"/>
    <mergeCell ref="A23:D24"/>
    <mergeCell ref="A18:A19"/>
    <mergeCell ref="B18:B19"/>
    <mergeCell ref="A1:D1"/>
    <mergeCell ref="A2:D2"/>
    <mergeCell ref="A4:A6"/>
    <mergeCell ref="C5:C6"/>
    <mergeCell ref="A16:D17"/>
    <mergeCell ref="D5:D6"/>
    <mergeCell ref="B4:B6"/>
    <mergeCell ref="C4:D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view="pageBreakPreview" zoomScale="87" zoomScaleSheetLayoutView="87" workbookViewId="0">
      <selection sqref="A1:XFD1048576"/>
    </sheetView>
  </sheetViews>
  <sheetFormatPr defaultRowHeight="14.4" x14ac:dyDescent="0.3"/>
  <cols>
    <col min="1" max="1" width="29.88671875" customWidth="1"/>
    <col min="2" max="2" width="8.88671875" style="216"/>
    <col min="3" max="3" width="10" style="216" customWidth="1"/>
    <col min="4" max="4" width="11.5546875" style="216" customWidth="1"/>
    <col min="5" max="5" width="11.33203125" style="216" customWidth="1"/>
    <col min="6" max="6" width="11.109375" style="216" customWidth="1"/>
    <col min="7" max="7" width="11" customWidth="1"/>
    <col min="8" max="8" width="10.33203125" customWidth="1"/>
    <col min="9" max="9" width="11.33203125" customWidth="1"/>
    <col min="10" max="10" width="10.33203125" customWidth="1"/>
    <col min="11" max="11" width="12.109375" customWidth="1"/>
    <col min="12" max="12" width="11.109375" customWidth="1"/>
    <col min="13" max="13" width="9.5546875" customWidth="1"/>
  </cols>
  <sheetData>
    <row r="1" spans="1:15" ht="60" customHeight="1" x14ac:dyDescent="0.35">
      <c r="A1" s="285" t="s">
        <v>124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</row>
    <row r="2" spans="1:15" ht="15.75" customHeight="1" x14ac:dyDescent="0.3">
      <c r="A2" s="287"/>
      <c r="B2" s="290" t="s">
        <v>65</v>
      </c>
      <c r="C2" s="290" t="s">
        <v>66</v>
      </c>
      <c r="D2" s="290" t="s">
        <v>67</v>
      </c>
      <c r="E2" s="290" t="s">
        <v>68</v>
      </c>
      <c r="F2" s="290" t="s">
        <v>69</v>
      </c>
      <c r="G2" s="290" t="s">
        <v>70</v>
      </c>
      <c r="H2" s="290" t="s">
        <v>71</v>
      </c>
      <c r="I2" s="290" t="s">
        <v>72</v>
      </c>
      <c r="J2" s="290" t="s">
        <v>73</v>
      </c>
      <c r="K2" s="290" t="s">
        <v>74</v>
      </c>
      <c r="L2" s="290" t="s">
        <v>75</v>
      </c>
      <c r="M2" s="293" t="s">
        <v>76</v>
      </c>
    </row>
    <row r="3" spans="1:15" ht="72" customHeight="1" x14ac:dyDescent="0.3">
      <c r="A3" s="288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4"/>
    </row>
    <row r="4" spans="1:15" ht="15.75" hidden="1" customHeight="1" x14ac:dyDescent="0.3">
      <c r="A4" s="288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4"/>
    </row>
    <row r="5" spans="1:15" ht="15.75" hidden="1" customHeight="1" x14ac:dyDescent="0.3">
      <c r="A5" s="289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5"/>
    </row>
    <row r="6" spans="1:15" ht="15.6" x14ac:dyDescent="0.3">
      <c r="A6" s="134" t="s">
        <v>3</v>
      </c>
      <c r="B6" s="135">
        <v>1</v>
      </c>
      <c r="C6" s="135">
        <v>2</v>
      </c>
      <c r="D6" s="135">
        <v>3</v>
      </c>
      <c r="E6" s="135">
        <v>4</v>
      </c>
      <c r="F6" s="135">
        <v>5</v>
      </c>
      <c r="G6" s="135">
        <v>6</v>
      </c>
      <c r="H6" s="135">
        <v>7</v>
      </c>
      <c r="I6" s="135">
        <v>8</v>
      </c>
      <c r="J6" s="135">
        <v>9</v>
      </c>
      <c r="K6" s="135">
        <v>10</v>
      </c>
      <c r="L6" s="135">
        <v>11</v>
      </c>
      <c r="M6" s="135">
        <v>12</v>
      </c>
    </row>
    <row r="7" spans="1:15" ht="15.6" x14ac:dyDescent="0.3">
      <c r="A7" s="85" t="s">
        <v>22</v>
      </c>
      <c r="B7" s="221">
        <v>10391</v>
      </c>
      <c r="C7" s="221">
        <v>6800</v>
      </c>
      <c r="D7" s="221">
        <v>3182</v>
      </c>
      <c r="E7" s="221">
        <v>1969</v>
      </c>
      <c r="F7" s="221">
        <v>1163</v>
      </c>
      <c r="G7" s="221">
        <v>570</v>
      </c>
      <c r="H7" s="221">
        <v>352</v>
      </c>
      <c r="I7" s="221">
        <v>395</v>
      </c>
      <c r="J7" s="221">
        <v>6391</v>
      </c>
      <c r="K7" s="221">
        <v>6477</v>
      </c>
      <c r="L7" s="221">
        <v>4319</v>
      </c>
      <c r="M7" s="221">
        <v>1910</v>
      </c>
      <c r="O7" s="160"/>
    </row>
    <row r="8" spans="1:15" x14ac:dyDescent="0.3">
      <c r="A8" s="136" t="s">
        <v>44</v>
      </c>
      <c r="B8" s="222">
        <v>3632</v>
      </c>
      <c r="C8" s="222">
        <v>2048</v>
      </c>
      <c r="D8" s="222">
        <v>1143</v>
      </c>
      <c r="E8" s="222">
        <v>605</v>
      </c>
      <c r="F8" s="222">
        <v>365</v>
      </c>
      <c r="G8" s="222">
        <v>159</v>
      </c>
      <c r="H8" s="222">
        <v>41</v>
      </c>
      <c r="I8" s="222">
        <v>21</v>
      </c>
      <c r="J8" s="222">
        <v>1872</v>
      </c>
      <c r="K8" s="222">
        <v>2133</v>
      </c>
      <c r="L8" s="222">
        <v>1191</v>
      </c>
      <c r="M8" s="222">
        <v>745</v>
      </c>
      <c r="O8" s="160"/>
    </row>
    <row r="9" spans="1:15" ht="26.4" x14ac:dyDescent="0.3">
      <c r="A9" s="137" t="s">
        <v>46</v>
      </c>
      <c r="B9" s="222">
        <v>1311</v>
      </c>
      <c r="C9" s="222">
        <v>660</v>
      </c>
      <c r="D9" s="222">
        <v>281</v>
      </c>
      <c r="E9" s="222">
        <v>246</v>
      </c>
      <c r="F9" s="222">
        <v>123</v>
      </c>
      <c r="G9" s="222">
        <v>94</v>
      </c>
      <c r="H9" s="222">
        <v>37</v>
      </c>
      <c r="I9" s="222">
        <v>38</v>
      </c>
      <c r="J9" s="222">
        <v>615</v>
      </c>
      <c r="K9" s="222">
        <v>868</v>
      </c>
      <c r="L9" s="222">
        <v>419</v>
      </c>
      <c r="M9" s="222">
        <v>212</v>
      </c>
      <c r="O9" s="160"/>
    </row>
    <row r="10" spans="1:15" x14ac:dyDescent="0.3">
      <c r="A10" s="136" t="s">
        <v>47</v>
      </c>
      <c r="B10" s="222">
        <v>932</v>
      </c>
      <c r="C10" s="222">
        <v>623</v>
      </c>
      <c r="D10" s="222">
        <v>350</v>
      </c>
      <c r="E10" s="222">
        <v>238</v>
      </c>
      <c r="F10" s="222">
        <v>147</v>
      </c>
      <c r="G10" s="222">
        <v>57</v>
      </c>
      <c r="H10" s="222">
        <v>60</v>
      </c>
      <c r="I10" s="222">
        <v>21</v>
      </c>
      <c r="J10" s="222">
        <v>577</v>
      </c>
      <c r="K10" s="222">
        <v>491</v>
      </c>
      <c r="L10" s="222">
        <v>339</v>
      </c>
      <c r="M10" s="222">
        <v>188</v>
      </c>
      <c r="O10" s="160"/>
    </row>
    <row r="11" spans="1:15" x14ac:dyDescent="0.3">
      <c r="A11" s="136" t="s">
        <v>45</v>
      </c>
      <c r="B11" s="222">
        <v>2265</v>
      </c>
      <c r="C11" s="222">
        <v>1624</v>
      </c>
      <c r="D11" s="222">
        <v>716</v>
      </c>
      <c r="E11" s="222">
        <v>428</v>
      </c>
      <c r="F11" s="222">
        <v>236</v>
      </c>
      <c r="G11" s="222">
        <v>105</v>
      </c>
      <c r="H11" s="222">
        <v>115</v>
      </c>
      <c r="I11" s="222">
        <v>194</v>
      </c>
      <c r="J11" s="222">
        <v>1580</v>
      </c>
      <c r="K11" s="222">
        <v>1440</v>
      </c>
      <c r="L11" s="222">
        <v>1091</v>
      </c>
      <c r="M11" s="222">
        <v>342</v>
      </c>
      <c r="O11" s="160"/>
    </row>
    <row r="12" spans="1:15" x14ac:dyDescent="0.3">
      <c r="A12" s="136" t="s">
        <v>48</v>
      </c>
      <c r="B12" s="222">
        <v>456</v>
      </c>
      <c r="C12" s="222">
        <v>383</v>
      </c>
      <c r="D12" s="222">
        <v>176</v>
      </c>
      <c r="E12" s="222">
        <v>95</v>
      </c>
      <c r="F12" s="222">
        <v>74</v>
      </c>
      <c r="G12" s="222">
        <v>44</v>
      </c>
      <c r="H12" s="222">
        <v>18</v>
      </c>
      <c r="I12" s="222">
        <v>0</v>
      </c>
      <c r="J12" s="222">
        <v>358</v>
      </c>
      <c r="K12" s="222">
        <v>272</v>
      </c>
      <c r="L12" s="222">
        <v>221</v>
      </c>
      <c r="M12" s="222">
        <v>98</v>
      </c>
      <c r="O12" s="160"/>
    </row>
    <row r="13" spans="1:15" x14ac:dyDescent="0.3">
      <c r="A13" s="137" t="s">
        <v>49</v>
      </c>
      <c r="B13" s="222">
        <v>1285</v>
      </c>
      <c r="C13" s="222">
        <v>1072</v>
      </c>
      <c r="D13" s="222">
        <v>351</v>
      </c>
      <c r="E13" s="222">
        <v>239</v>
      </c>
      <c r="F13" s="222">
        <v>148</v>
      </c>
      <c r="G13" s="222">
        <v>63</v>
      </c>
      <c r="H13" s="222">
        <v>52</v>
      </c>
      <c r="I13" s="222">
        <v>117</v>
      </c>
      <c r="J13" s="222">
        <v>1017</v>
      </c>
      <c r="K13" s="222">
        <v>954</v>
      </c>
      <c r="L13" s="222">
        <v>806</v>
      </c>
      <c r="M13" s="222">
        <v>217</v>
      </c>
      <c r="O13" s="160"/>
    </row>
    <row r="14" spans="1:15" x14ac:dyDescent="0.3">
      <c r="A14" s="137" t="s">
        <v>50</v>
      </c>
      <c r="B14" s="222">
        <v>510</v>
      </c>
      <c r="C14" s="222">
        <v>390</v>
      </c>
      <c r="D14" s="222">
        <v>165</v>
      </c>
      <c r="E14" s="222">
        <v>118</v>
      </c>
      <c r="F14" s="222">
        <v>70</v>
      </c>
      <c r="G14" s="222">
        <v>48</v>
      </c>
      <c r="H14" s="222">
        <v>29</v>
      </c>
      <c r="I14" s="222">
        <v>4</v>
      </c>
      <c r="J14" s="222">
        <v>372</v>
      </c>
      <c r="K14" s="222">
        <v>319</v>
      </c>
      <c r="L14" s="222">
        <v>252</v>
      </c>
      <c r="M14" s="222">
        <v>108</v>
      </c>
      <c r="O14" s="160"/>
    </row>
  </sheetData>
  <mergeCells count="14">
    <mergeCell ref="A1:O1"/>
    <mergeCell ref="A2:A5"/>
    <mergeCell ref="B2:B5"/>
    <mergeCell ref="C2:C5"/>
    <mergeCell ref="D2:D5"/>
    <mergeCell ref="E2:E5"/>
    <mergeCell ref="F2:F5"/>
    <mergeCell ref="G2:G5"/>
    <mergeCell ref="H2:H5"/>
    <mergeCell ref="M2:M5"/>
    <mergeCell ref="I2:I5"/>
    <mergeCell ref="J2:J5"/>
    <mergeCell ref="K2:K5"/>
    <mergeCell ref="L2:L5"/>
  </mergeCells>
  <pageMargins left="0.7" right="0.7" top="0.75" bottom="0.75" header="0.3" footer="0.3"/>
  <pageSetup paperSize="9" scale="78" orientation="landscape" r:id="rId1"/>
  <colBreaks count="1" manualBreakCount="1">
    <brk id="1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view="pageBreakPreview" topLeftCell="B1" zoomScale="87" zoomScaleSheetLayoutView="87" workbookViewId="0">
      <selection activeCell="B1" sqref="A1:XFD1048576"/>
    </sheetView>
  </sheetViews>
  <sheetFormatPr defaultRowHeight="14.4" x14ac:dyDescent="0.3"/>
  <cols>
    <col min="1" max="1" width="28.44140625" customWidth="1"/>
    <col min="3" max="3" width="10.5546875" customWidth="1"/>
    <col min="4" max="4" width="11" customWidth="1"/>
    <col min="5" max="5" width="11.33203125" customWidth="1"/>
    <col min="6" max="6" width="11.109375" customWidth="1"/>
    <col min="7" max="7" width="11" customWidth="1"/>
    <col min="8" max="8" width="10.33203125" customWidth="1"/>
    <col min="9" max="9" width="11.33203125" customWidth="1"/>
    <col min="10" max="10" width="10.33203125" customWidth="1"/>
    <col min="11" max="11" width="12.109375" customWidth="1"/>
    <col min="12" max="12" width="11.109375" customWidth="1"/>
    <col min="13" max="13" width="10.109375" customWidth="1"/>
  </cols>
  <sheetData>
    <row r="1" spans="1:15" ht="60" customHeight="1" x14ac:dyDescent="0.35">
      <c r="A1" s="285" t="s">
        <v>127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</row>
    <row r="2" spans="1:15" ht="15.75" customHeight="1" x14ac:dyDescent="0.3">
      <c r="A2" s="287"/>
      <c r="B2" s="290" t="s">
        <v>65</v>
      </c>
      <c r="C2" s="290" t="s">
        <v>66</v>
      </c>
      <c r="D2" s="290" t="s">
        <v>67</v>
      </c>
      <c r="E2" s="290" t="s">
        <v>68</v>
      </c>
      <c r="F2" s="290" t="s">
        <v>69</v>
      </c>
      <c r="G2" s="290" t="s">
        <v>70</v>
      </c>
      <c r="H2" s="290" t="s">
        <v>71</v>
      </c>
      <c r="I2" s="296" t="s">
        <v>72</v>
      </c>
      <c r="J2" s="290" t="s">
        <v>73</v>
      </c>
      <c r="K2" s="296" t="s">
        <v>74</v>
      </c>
      <c r="L2" s="296" t="s">
        <v>75</v>
      </c>
      <c r="M2" s="299" t="s">
        <v>76</v>
      </c>
    </row>
    <row r="3" spans="1:15" ht="72" customHeight="1" x14ac:dyDescent="0.3">
      <c r="A3" s="288"/>
      <c r="B3" s="291"/>
      <c r="C3" s="291"/>
      <c r="D3" s="291"/>
      <c r="E3" s="291"/>
      <c r="F3" s="291"/>
      <c r="G3" s="291"/>
      <c r="H3" s="291"/>
      <c r="I3" s="297"/>
      <c r="J3" s="291"/>
      <c r="K3" s="297"/>
      <c r="L3" s="297"/>
      <c r="M3" s="300"/>
    </row>
    <row r="4" spans="1:15" ht="15.75" hidden="1" customHeight="1" x14ac:dyDescent="0.3">
      <c r="A4" s="288"/>
      <c r="B4" s="291"/>
      <c r="C4" s="291"/>
      <c r="D4" s="291"/>
      <c r="E4" s="291"/>
      <c r="F4" s="291"/>
      <c r="G4" s="291"/>
      <c r="H4" s="291"/>
      <c r="I4" s="297"/>
      <c r="J4" s="291"/>
      <c r="K4" s="297"/>
      <c r="L4" s="297"/>
      <c r="M4" s="300"/>
    </row>
    <row r="5" spans="1:15" ht="15.75" hidden="1" customHeight="1" x14ac:dyDescent="0.3">
      <c r="A5" s="289"/>
      <c r="B5" s="292"/>
      <c r="C5" s="292"/>
      <c r="D5" s="292"/>
      <c r="E5" s="292"/>
      <c r="F5" s="292"/>
      <c r="G5" s="292"/>
      <c r="H5" s="292"/>
      <c r="I5" s="298"/>
      <c r="J5" s="292"/>
      <c r="K5" s="298"/>
      <c r="L5" s="298"/>
      <c r="M5" s="301"/>
    </row>
    <row r="6" spans="1:15" ht="15.6" x14ac:dyDescent="0.3">
      <c r="A6" s="134" t="s">
        <v>3</v>
      </c>
      <c r="B6" s="135">
        <v>1</v>
      </c>
      <c r="C6" s="135">
        <v>2</v>
      </c>
      <c r="D6" s="135">
        <v>3</v>
      </c>
      <c r="E6" s="135">
        <v>4</v>
      </c>
      <c r="F6" s="135">
        <v>5</v>
      </c>
      <c r="G6" s="135">
        <v>6</v>
      </c>
      <c r="H6" s="135">
        <v>7</v>
      </c>
      <c r="I6" s="135">
        <v>8</v>
      </c>
      <c r="J6" s="135">
        <v>9</v>
      </c>
      <c r="K6" s="135">
        <v>10</v>
      </c>
      <c r="L6" s="135">
        <v>11</v>
      </c>
      <c r="M6" s="135">
        <v>12</v>
      </c>
    </row>
    <row r="7" spans="1:15" ht="15.6" x14ac:dyDescent="0.3">
      <c r="A7" s="85" t="s">
        <v>22</v>
      </c>
      <c r="B7" s="147">
        <v>3983</v>
      </c>
      <c r="C7" s="147">
        <v>1572</v>
      </c>
      <c r="D7" s="147">
        <v>690</v>
      </c>
      <c r="E7" s="147">
        <v>907</v>
      </c>
      <c r="F7" s="147">
        <v>280</v>
      </c>
      <c r="G7" s="147">
        <v>125</v>
      </c>
      <c r="H7" s="147">
        <v>12</v>
      </c>
      <c r="I7" s="147">
        <v>54</v>
      </c>
      <c r="J7" s="147">
        <v>1475</v>
      </c>
      <c r="K7" s="147">
        <v>1881</v>
      </c>
      <c r="L7" s="147">
        <v>955</v>
      </c>
      <c r="M7" s="147">
        <v>460</v>
      </c>
    </row>
    <row r="8" spans="1:15" x14ac:dyDescent="0.3">
      <c r="A8" s="136" t="s">
        <v>44</v>
      </c>
      <c r="B8" s="146">
        <v>1313</v>
      </c>
      <c r="C8" s="146">
        <v>471</v>
      </c>
      <c r="D8" s="146">
        <v>221</v>
      </c>
      <c r="E8" s="146">
        <v>234</v>
      </c>
      <c r="F8" s="146">
        <v>80</v>
      </c>
      <c r="G8" s="146">
        <v>47</v>
      </c>
      <c r="H8" s="145">
        <v>5</v>
      </c>
      <c r="I8" s="146">
        <v>2</v>
      </c>
      <c r="J8" s="145">
        <v>435</v>
      </c>
      <c r="K8" s="146">
        <v>659</v>
      </c>
      <c r="L8" s="146">
        <v>261</v>
      </c>
      <c r="M8" s="146">
        <v>146</v>
      </c>
    </row>
    <row r="9" spans="1:15" ht="26.4" x14ac:dyDescent="0.3">
      <c r="A9" s="137" t="s">
        <v>46</v>
      </c>
      <c r="B9" s="146">
        <v>429</v>
      </c>
      <c r="C9" s="146">
        <v>117</v>
      </c>
      <c r="D9" s="146">
        <v>50</v>
      </c>
      <c r="E9" s="146">
        <v>144</v>
      </c>
      <c r="F9" s="146">
        <v>23</v>
      </c>
      <c r="G9" s="146">
        <v>16</v>
      </c>
      <c r="H9" s="145">
        <v>1</v>
      </c>
      <c r="I9" s="146">
        <v>6</v>
      </c>
      <c r="J9" s="145">
        <v>105</v>
      </c>
      <c r="K9" s="146">
        <v>220</v>
      </c>
      <c r="L9" s="146">
        <v>72</v>
      </c>
      <c r="M9" s="146">
        <v>40</v>
      </c>
    </row>
    <row r="10" spans="1:15" x14ac:dyDescent="0.3">
      <c r="A10" s="136" t="s">
        <v>47</v>
      </c>
      <c r="B10" s="146">
        <v>523</v>
      </c>
      <c r="C10" s="146">
        <v>104</v>
      </c>
      <c r="D10" s="146">
        <v>69</v>
      </c>
      <c r="E10" s="146">
        <v>140</v>
      </c>
      <c r="F10" s="146">
        <v>21</v>
      </c>
      <c r="G10" s="146">
        <v>6</v>
      </c>
      <c r="H10" s="145">
        <v>0</v>
      </c>
      <c r="I10" s="146">
        <v>2</v>
      </c>
      <c r="J10" s="145">
        <v>100</v>
      </c>
      <c r="K10" s="146">
        <v>169</v>
      </c>
      <c r="L10" s="146">
        <v>65</v>
      </c>
      <c r="M10" s="146">
        <v>41</v>
      </c>
    </row>
    <row r="11" spans="1:15" x14ac:dyDescent="0.3">
      <c r="A11" s="136" t="s">
        <v>45</v>
      </c>
      <c r="B11" s="146">
        <v>842</v>
      </c>
      <c r="C11" s="146">
        <v>370</v>
      </c>
      <c r="D11" s="146">
        <v>172</v>
      </c>
      <c r="E11" s="146">
        <v>212</v>
      </c>
      <c r="F11" s="146">
        <v>82</v>
      </c>
      <c r="G11" s="146">
        <v>33</v>
      </c>
      <c r="H11" s="145">
        <v>4</v>
      </c>
      <c r="I11" s="146">
        <v>25</v>
      </c>
      <c r="J11" s="145">
        <v>361</v>
      </c>
      <c r="K11" s="146">
        <v>370</v>
      </c>
      <c r="L11" s="146">
        <v>213</v>
      </c>
      <c r="M11" s="146">
        <v>87</v>
      </c>
    </row>
    <row r="12" spans="1:15" x14ac:dyDescent="0.3">
      <c r="A12" s="136" t="s">
        <v>48</v>
      </c>
      <c r="B12" s="146">
        <v>162</v>
      </c>
      <c r="C12" s="146">
        <v>98</v>
      </c>
      <c r="D12" s="146">
        <v>39</v>
      </c>
      <c r="E12" s="146">
        <v>31</v>
      </c>
      <c r="F12" s="146">
        <v>19</v>
      </c>
      <c r="G12" s="146">
        <v>1</v>
      </c>
      <c r="H12" s="145">
        <v>1</v>
      </c>
      <c r="I12" s="146">
        <v>0</v>
      </c>
      <c r="J12" s="145">
        <v>87</v>
      </c>
      <c r="K12" s="146">
        <v>77</v>
      </c>
      <c r="L12" s="146">
        <v>54</v>
      </c>
      <c r="M12" s="146">
        <v>28</v>
      </c>
    </row>
    <row r="13" spans="1:15" x14ac:dyDescent="0.3">
      <c r="A13" s="137" t="s">
        <v>49</v>
      </c>
      <c r="B13" s="146">
        <v>410</v>
      </c>
      <c r="C13" s="146">
        <v>293</v>
      </c>
      <c r="D13" s="146">
        <v>95</v>
      </c>
      <c r="E13" s="146">
        <v>70</v>
      </c>
      <c r="F13" s="146">
        <v>32</v>
      </c>
      <c r="G13" s="146">
        <v>12</v>
      </c>
      <c r="H13" s="145">
        <v>0</v>
      </c>
      <c r="I13" s="146">
        <v>17</v>
      </c>
      <c r="J13" s="145">
        <v>272</v>
      </c>
      <c r="K13" s="146">
        <v>262</v>
      </c>
      <c r="L13" s="146">
        <v>217</v>
      </c>
      <c r="M13" s="146">
        <v>86</v>
      </c>
    </row>
    <row r="14" spans="1:15" x14ac:dyDescent="0.3">
      <c r="A14" s="137" t="s">
        <v>50</v>
      </c>
      <c r="B14" s="146">
        <v>304</v>
      </c>
      <c r="C14" s="146">
        <v>119</v>
      </c>
      <c r="D14" s="146">
        <v>44</v>
      </c>
      <c r="E14" s="146">
        <v>76</v>
      </c>
      <c r="F14" s="146">
        <v>23</v>
      </c>
      <c r="G14" s="146">
        <v>10</v>
      </c>
      <c r="H14" s="145">
        <v>1</v>
      </c>
      <c r="I14" s="146">
        <v>2</v>
      </c>
      <c r="J14" s="145">
        <v>115</v>
      </c>
      <c r="K14" s="146">
        <v>124</v>
      </c>
      <c r="L14" s="146">
        <v>73</v>
      </c>
      <c r="M14" s="146">
        <v>32</v>
      </c>
    </row>
  </sheetData>
  <mergeCells count="14">
    <mergeCell ref="J2:J5"/>
    <mergeCell ref="K2:K5"/>
    <mergeCell ref="L2:L5"/>
    <mergeCell ref="M2:M5"/>
    <mergeCell ref="A1:O1"/>
    <mergeCell ref="A2:A5"/>
    <mergeCell ref="B2:B5"/>
    <mergeCell ref="C2:C5"/>
    <mergeCell ref="D2:D5"/>
    <mergeCell ref="E2:E5"/>
    <mergeCell ref="F2:F5"/>
    <mergeCell ref="G2:G5"/>
    <mergeCell ref="H2:H5"/>
    <mergeCell ref="I2:I5"/>
  </mergeCells>
  <pageMargins left="0.7" right="0.7" top="0.75" bottom="0.75" header="0.3" footer="0.3"/>
  <pageSetup paperSize="9"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view="pageBreakPreview" topLeftCell="A4" zoomScale="63" zoomScaleNormal="70" zoomScaleSheetLayoutView="63" workbookViewId="0">
      <selection activeCell="A4" sqref="A1:XFD1048576"/>
    </sheetView>
  </sheetViews>
  <sheetFormatPr defaultColWidth="8" defaultRowHeight="13.2" x14ac:dyDescent="0.25"/>
  <cols>
    <col min="1" max="1" width="57.44140625" style="62" customWidth="1"/>
    <col min="2" max="3" width="13.6640625" style="183" customWidth="1"/>
    <col min="4" max="4" width="12.109375" style="62" customWidth="1"/>
    <col min="5" max="5" width="11.109375" style="62" customWidth="1"/>
    <col min="6" max="7" width="13.6640625" style="183" customWidth="1"/>
    <col min="8" max="8" width="12.44140625" style="62" customWidth="1"/>
    <col min="9" max="10" width="10.88671875" style="62" customWidth="1"/>
    <col min="11" max="11" width="11.33203125" style="62" customWidth="1"/>
    <col min="12" max="12" width="11.6640625" style="62" customWidth="1"/>
    <col min="13" max="16384" width="8" style="62"/>
  </cols>
  <sheetData>
    <row r="1" spans="1:19" ht="27" customHeight="1" x14ac:dyDescent="0.25">
      <c r="A1" s="304" t="s">
        <v>30</v>
      </c>
      <c r="B1" s="304"/>
      <c r="C1" s="304"/>
      <c r="D1" s="304"/>
      <c r="E1" s="304"/>
      <c r="F1" s="304"/>
      <c r="G1" s="304"/>
      <c r="H1" s="304"/>
      <c r="I1" s="304"/>
      <c r="J1" s="113"/>
    </row>
    <row r="2" spans="1:19" ht="23.25" customHeight="1" x14ac:dyDescent="0.25">
      <c r="A2" s="305" t="s">
        <v>15</v>
      </c>
      <c r="B2" s="304"/>
      <c r="C2" s="304"/>
      <c r="D2" s="304"/>
      <c r="E2" s="304"/>
      <c r="F2" s="304"/>
      <c r="G2" s="304"/>
      <c r="H2" s="304"/>
      <c r="I2" s="304"/>
      <c r="J2" s="113"/>
    </row>
    <row r="3" spans="1:19" ht="13.5" customHeight="1" x14ac:dyDescent="0.25">
      <c r="A3" s="306"/>
      <c r="B3" s="306"/>
      <c r="C3" s="306"/>
      <c r="D3" s="306"/>
      <c r="E3" s="306"/>
    </row>
    <row r="4" spans="1:19" s="56" customFormat="1" ht="30.75" customHeight="1" x14ac:dyDescent="0.3">
      <c r="A4" s="229" t="s">
        <v>0</v>
      </c>
      <c r="B4" s="307" t="s">
        <v>16</v>
      </c>
      <c r="C4" s="308"/>
      <c r="D4" s="308"/>
      <c r="E4" s="309"/>
      <c r="F4" s="307" t="s">
        <v>17</v>
      </c>
      <c r="G4" s="308"/>
      <c r="H4" s="308"/>
      <c r="I4" s="309"/>
      <c r="J4" s="71"/>
    </row>
    <row r="5" spans="1:19" s="56" customFormat="1" ht="23.25" customHeight="1" x14ac:dyDescent="0.3">
      <c r="A5" s="276"/>
      <c r="B5" s="310" t="s">
        <v>112</v>
      </c>
      <c r="C5" s="310" t="s">
        <v>113</v>
      </c>
      <c r="D5" s="312" t="s">
        <v>1</v>
      </c>
      <c r="E5" s="313"/>
      <c r="F5" s="310" t="s">
        <v>112</v>
      </c>
      <c r="G5" s="310" t="s">
        <v>113</v>
      </c>
      <c r="H5" s="312" t="s">
        <v>1</v>
      </c>
      <c r="I5" s="313"/>
      <c r="J5" s="72"/>
    </row>
    <row r="6" spans="1:19" s="56" customFormat="1" ht="36.75" customHeight="1" x14ac:dyDescent="0.3">
      <c r="A6" s="230"/>
      <c r="B6" s="311"/>
      <c r="C6" s="311"/>
      <c r="D6" s="101" t="s">
        <v>2</v>
      </c>
      <c r="E6" s="102" t="s">
        <v>23</v>
      </c>
      <c r="F6" s="311"/>
      <c r="G6" s="311"/>
      <c r="H6" s="101" t="s">
        <v>2</v>
      </c>
      <c r="I6" s="102" t="s">
        <v>23</v>
      </c>
      <c r="J6" s="73"/>
    </row>
    <row r="7" spans="1:19" s="63" customFormat="1" ht="15.75" customHeight="1" x14ac:dyDescent="0.3">
      <c r="A7" s="8" t="s">
        <v>3</v>
      </c>
      <c r="B7" s="179">
        <v>1</v>
      </c>
      <c r="C7" s="179">
        <v>2</v>
      </c>
      <c r="D7" s="8">
        <v>3</v>
      </c>
      <c r="E7" s="8">
        <v>4</v>
      </c>
      <c r="F7" s="179">
        <v>5</v>
      </c>
      <c r="G7" s="179">
        <v>6</v>
      </c>
      <c r="H7" s="8">
        <v>7</v>
      </c>
      <c r="I7" s="8">
        <v>8</v>
      </c>
      <c r="J7" s="74"/>
    </row>
    <row r="8" spans="1:19" s="63" customFormat="1" ht="37.950000000000003" customHeight="1" x14ac:dyDescent="0.3">
      <c r="A8" s="130" t="s">
        <v>60</v>
      </c>
      <c r="B8" s="217">
        <v>9850</v>
      </c>
      <c r="C8" s="218">
        <v>7531</v>
      </c>
      <c r="D8" s="11">
        <v>76.456852791878177</v>
      </c>
      <c r="E8" s="83">
        <v>-2319</v>
      </c>
      <c r="F8" s="219">
        <v>8416</v>
      </c>
      <c r="G8" s="181">
        <v>6843</v>
      </c>
      <c r="H8" s="11">
        <v>560.44226044226036</v>
      </c>
      <c r="I8" s="93">
        <v>5622</v>
      </c>
      <c r="J8" s="75"/>
      <c r="K8" s="114"/>
      <c r="L8" s="114"/>
      <c r="M8" s="65"/>
      <c r="R8" s="76"/>
      <c r="S8" s="76"/>
    </row>
    <row r="9" spans="1:19" s="56" customFormat="1" ht="37.950000000000003" customHeight="1" x14ac:dyDescent="0.3">
      <c r="A9" s="10" t="s">
        <v>59</v>
      </c>
      <c r="B9" s="181">
        <v>6634</v>
      </c>
      <c r="C9" s="181">
        <v>4020</v>
      </c>
      <c r="D9" s="11">
        <v>60.596924932167617</v>
      </c>
      <c r="E9" s="83">
        <v>-2614</v>
      </c>
      <c r="F9" s="181">
        <v>6275</v>
      </c>
      <c r="G9" s="181">
        <v>4352</v>
      </c>
      <c r="H9" s="11">
        <v>69.354581673306768</v>
      </c>
      <c r="I9" s="93">
        <v>-1923</v>
      </c>
      <c r="J9" s="75"/>
      <c r="K9" s="114"/>
      <c r="L9" s="114"/>
      <c r="M9" s="66"/>
      <c r="R9" s="76"/>
      <c r="S9" s="76"/>
    </row>
    <row r="10" spans="1:19" s="56" customFormat="1" ht="37.950000000000003" customHeight="1" x14ac:dyDescent="0.3">
      <c r="A10" s="10" t="s">
        <v>63</v>
      </c>
      <c r="B10" s="181">
        <v>2432</v>
      </c>
      <c r="C10" s="181">
        <v>2086</v>
      </c>
      <c r="D10" s="11">
        <v>85.773026315789465</v>
      </c>
      <c r="E10" s="83">
        <v>-346</v>
      </c>
      <c r="F10" s="181">
        <v>2404</v>
      </c>
      <c r="G10" s="181">
        <v>1786</v>
      </c>
      <c r="H10" s="11">
        <v>74.292845257903494</v>
      </c>
      <c r="I10" s="93">
        <v>-618</v>
      </c>
      <c r="J10" s="75"/>
      <c r="K10" s="114"/>
      <c r="L10" s="114"/>
      <c r="M10" s="66"/>
      <c r="R10" s="76"/>
      <c r="S10" s="76"/>
    </row>
    <row r="11" spans="1:19" s="56" customFormat="1" ht="45" customHeight="1" x14ac:dyDescent="0.3">
      <c r="A11" s="13" t="s">
        <v>62</v>
      </c>
      <c r="B11" s="180">
        <v>1708</v>
      </c>
      <c r="C11" s="180">
        <v>1646</v>
      </c>
      <c r="D11" s="11">
        <v>96.370023419203747</v>
      </c>
      <c r="E11" s="83">
        <v>-62</v>
      </c>
      <c r="F11" s="181">
        <v>1221</v>
      </c>
      <c r="G11" s="181">
        <v>1230</v>
      </c>
      <c r="H11" s="11">
        <v>100.73710073710073</v>
      </c>
      <c r="I11" s="93">
        <v>9</v>
      </c>
      <c r="J11" s="75"/>
      <c r="K11" s="114"/>
      <c r="L11" s="114"/>
      <c r="M11" s="66"/>
      <c r="R11" s="76"/>
      <c r="S11" s="76"/>
    </row>
    <row r="12" spans="1:19" s="56" customFormat="1" ht="37.950000000000003" customHeight="1" x14ac:dyDescent="0.3">
      <c r="A12" s="14" t="s">
        <v>25</v>
      </c>
      <c r="B12" s="181">
        <v>299</v>
      </c>
      <c r="C12" s="181">
        <v>280</v>
      </c>
      <c r="D12" s="11">
        <v>93.645484949832777</v>
      </c>
      <c r="E12" s="83">
        <v>-19</v>
      </c>
      <c r="F12" s="181">
        <v>367</v>
      </c>
      <c r="G12" s="181">
        <v>415</v>
      </c>
      <c r="H12" s="11">
        <v>113.07901907356947</v>
      </c>
      <c r="I12" s="93">
        <v>48</v>
      </c>
      <c r="J12" s="75"/>
      <c r="K12" s="114"/>
      <c r="L12" s="114"/>
      <c r="M12" s="66"/>
      <c r="R12" s="76"/>
      <c r="S12" s="76"/>
    </row>
    <row r="13" spans="1:19" s="56" customFormat="1" ht="37.950000000000003" customHeight="1" x14ac:dyDescent="0.3">
      <c r="A13" s="14" t="s">
        <v>61</v>
      </c>
      <c r="B13" s="181">
        <v>48</v>
      </c>
      <c r="C13" s="181">
        <v>166</v>
      </c>
      <c r="D13" s="11">
        <v>345.83333333333337</v>
      </c>
      <c r="E13" s="83">
        <v>118</v>
      </c>
      <c r="F13" s="181">
        <v>37</v>
      </c>
      <c r="G13" s="181">
        <v>198</v>
      </c>
      <c r="H13" s="11">
        <v>535.13513513513522</v>
      </c>
      <c r="I13" s="93">
        <v>161</v>
      </c>
      <c r="J13" s="75"/>
      <c r="K13" s="114"/>
      <c r="L13" s="114"/>
      <c r="M13" s="66"/>
      <c r="R13" s="76"/>
      <c r="S13" s="76"/>
    </row>
    <row r="14" spans="1:19" s="56" customFormat="1" ht="45.75" customHeight="1" x14ac:dyDescent="0.3">
      <c r="A14" s="14" t="s">
        <v>18</v>
      </c>
      <c r="B14" s="181">
        <v>45</v>
      </c>
      <c r="C14" s="181">
        <v>27</v>
      </c>
      <c r="D14" s="11">
        <v>60</v>
      </c>
      <c r="E14" s="83">
        <v>-18</v>
      </c>
      <c r="F14" s="181">
        <v>277</v>
      </c>
      <c r="G14" s="181">
        <v>422</v>
      </c>
      <c r="H14" s="11">
        <v>152.34657039711189</v>
      </c>
      <c r="I14" s="93">
        <v>145</v>
      </c>
      <c r="J14" s="75"/>
      <c r="K14" s="114"/>
      <c r="L14" s="114"/>
      <c r="M14" s="66"/>
      <c r="R14" s="76"/>
      <c r="S14" s="76"/>
    </row>
    <row r="15" spans="1:19" s="56" customFormat="1" ht="49.5" customHeight="1" x14ac:dyDescent="0.3">
      <c r="A15" s="14" t="s">
        <v>21</v>
      </c>
      <c r="B15" s="181">
        <v>5081</v>
      </c>
      <c r="C15" s="181">
        <v>3759</v>
      </c>
      <c r="D15" s="11">
        <v>73.981499704782522</v>
      </c>
      <c r="E15" s="83">
        <v>-1322</v>
      </c>
      <c r="F15" s="181">
        <v>5321</v>
      </c>
      <c r="G15" s="181">
        <v>4107</v>
      </c>
      <c r="H15" s="11">
        <v>77.184739710580715</v>
      </c>
      <c r="I15" s="93">
        <v>-1214</v>
      </c>
      <c r="J15" s="75"/>
      <c r="K15" s="114"/>
      <c r="L15" s="114"/>
      <c r="M15" s="66"/>
      <c r="R15" s="76"/>
      <c r="S15" s="76"/>
    </row>
    <row r="16" spans="1:19" s="56" customFormat="1" ht="12.75" customHeight="1" x14ac:dyDescent="0.3">
      <c r="A16" s="231" t="s">
        <v>4</v>
      </c>
      <c r="B16" s="232"/>
      <c r="C16" s="232"/>
      <c r="D16" s="232"/>
      <c r="E16" s="232"/>
      <c r="F16" s="232"/>
      <c r="G16" s="232"/>
      <c r="H16" s="232"/>
      <c r="I16" s="232"/>
      <c r="J16" s="77"/>
      <c r="K16" s="114"/>
      <c r="L16" s="114"/>
      <c r="M16" s="66"/>
    </row>
    <row r="17" spans="1:13" s="56" customFormat="1" ht="18" customHeight="1" x14ac:dyDescent="0.3">
      <c r="A17" s="233"/>
      <c r="B17" s="234"/>
      <c r="C17" s="234"/>
      <c r="D17" s="234"/>
      <c r="E17" s="234"/>
      <c r="F17" s="234"/>
      <c r="G17" s="234"/>
      <c r="H17" s="234"/>
      <c r="I17" s="234"/>
      <c r="J17" s="77"/>
      <c r="K17" s="114"/>
      <c r="L17" s="114"/>
      <c r="M17" s="66"/>
    </row>
    <row r="18" spans="1:13" s="56" customFormat="1" ht="20.25" customHeight="1" x14ac:dyDescent="0.3">
      <c r="A18" s="229" t="s">
        <v>0</v>
      </c>
      <c r="B18" s="314" t="s">
        <v>114</v>
      </c>
      <c r="C18" s="314" t="s">
        <v>115</v>
      </c>
      <c r="D18" s="312" t="s">
        <v>1</v>
      </c>
      <c r="E18" s="313"/>
      <c r="F18" s="314" t="s">
        <v>114</v>
      </c>
      <c r="G18" s="314" t="s">
        <v>115</v>
      </c>
      <c r="H18" s="312" t="s">
        <v>1</v>
      </c>
      <c r="I18" s="313"/>
      <c r="J18" s="72"/>
      <c r="K18" s="114"/>
      <c r="L18" s="114"/>
      <c r="M18" s="66"/>
    </row>
    <row r="19" spans="1:13" ht="36.75" customHeight="1" x14ac:dyDescent="0.4">
      <c r="A19" s="230"/>
      <c r="B19" s="314"/>
      <c r="C19" s="314"/>
      <c r="D19" s="103" t="s">
        <v>2</v>
      </c>
      <c r="E19" s="102" t="s">
        <v>26</v>
      </c>
      <c r="F19" s="314"/>
      <c r="G19" s="314"/>
      <c r="H19" s="103" t="s">
        <v>2</v>
      </c>
      <c r="I19" s="102" t="s">
        <v>26</v>
      </c>
      <c r="J19" s="73"/>
      <c r="K19" s="117"/>
      <c r="L19" s="117"/>
      <c r="M19" s="67"/>
    </row>
    <row r="20" spans="1:13" ht="28.95" customHeight="1" x14ac:dyDescent="0.4">
      <c r="A20" s="64" t="s">
        <v>42</v>
      </c>
      <c r="B20" s="182">
        <v>4833</v>
      </c>
      <c r="C20" s="182">
        <v>4228</v>
      </c>
      <c r="D20" s="16">
        <v>87.481895303124361</v>
      </c>
      <c r="E20" s="90">
        <v>-605</v>
      </c>
      <c r="F20" s="184">
        <v>4776</v>
      </c>
      <c r="G20" s="184">
        <v>4130</v>
      </c>
      <c r="H20" s="15">
        <v>86.47403685092128</v>
      </c>
      <c r="I20" s="86">
        <v>-646</v>
      </c>
      <c r="J20" s="78"/>
      <c r="K20" s="117"/>
      <c r="L20" s="117"/>
      <c r="M20" s="67"/>
    </row>
    <row r="21" spans="1:13" ht="31.5" customHeight="1" x14ac:dyDescent="0.4">
      <c r="A21" s="2" t="s">
        <v>24</v>
      </c>
      <c r="B21" s="182">
        <v>3172</v>
      </c>
      <c r="C21" s="182">
        <v>2413</v>
      </c>
      <c r="D21" s="16">
        <v>76.071878940731395</v>
      </c>
      <c r="E21" s="90">
        <v>-759</v>
      </c>
      <c r="F21" s="184">
        <v>3586</v>
      </c>
      <c r="G21" s="184">
        <v>2861</v>
      </c>
      <c r="H21" s="15">
        <v>79.782487451199103</v>
      </c>
      <c r="I21" s="86">
        <v>-725</v>
      </c>
      <c r="J21" s="78"/>
      <c r="K21" s="117"/>
      <c r="L21" s="117"/>
      <c r="M21" s="67"/>
    </row>
    <row r="22" spans="1:13" ht="38.25" customHeight="1" x14ac:dyDescent="0.4">
      <c r="A22" s="2" t="s">
        <v>27</v>
      </c>
      <c r="B22" s="182">
        <v>1493</v>
      </c>
      <c r="C22" s="182">
        <v>1282</v>
      </c>
      <c r="D22" s="16">
        <v>85.867381111855323</v>
      </c>
      <c r="E22" s="90">
        <v>-211</v>
      </c>
      <c r="F22" s="184">
        <v>1422</v>
      </c>
      <c r="G22" s="184">
        <v>1088</v>
      </c>
      <c r="H22" s="15">
        <v>76.511954992967645</v>
      </c>
      <c r="I22" s="86">
        <v>-334</v>
      </c>
      <c r="J22" s="79"/>
      <c r="K22" s="117"/>
      <c r="L22" s="117"/>
      <c r="M22" s="67"/>
    </row>
    <row r="23" spans="1:13" ht="21" x14ac:dyDescent="0.4">
      <c r="A23" s="302" t="s">
        <v>43</v>
      </c>
      <c r="B23" s="302"/>
      <c r="C23" s="302"/>
      <c r="D23" s="302"/>
      <c r="E23" s="302"/>
      <c r="F23" s="302"/>
      <c r="G23" s="302"/>
      <c r="H23" s="302"/>
      <c r="I23" s="302"/>
      <c r="K23" s="117"/>
      <c r="L23" s="117"/>
      <c r="M23" s="67"/>
    </row>
    <row r="24" spans="1:13" ht="32.25" customHeight="1" x14ac:dyDescent="0.25">
      <c r="A24" s="303"/>
      <c r="B24" s="303"/>
      <c r="C24" s="303"/>
      <c r="D24" s="303"/>
      <c r="E24" s="303"/>
      <c r="F24" s="303"/>
      <c r="G24" s="303"/>
      <c r="H24" s="303"/>
      <c r="I24" s="303"/>
    </row>
  </sheetData>
  <mergeCells count="21">
    <mergeCell ref="C18:C19"/>
    <mergeCell ref="D18:E18"/>
    <mergeCell ref="F18:F19"/>
    <mergeCell ref="G18:G19"/>
    <mergeCell ref="H18:I18"/>
    <mergeCell ref="A23:I24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6:I17"/>
    <mergeCell ref="A18:A19"/>
    <mergeCell ref="B18:B19"/>
  </mergeCells>
  <printOptions horizontalCentered="1"/>
  <pageMargins left="0.31496062992125984" right="0.31496062992125984" top="0.32" bottom="0.17" header="0.31496062992125984" footer="0.31496062992125984"/>
  <pageSetup paperSize="9" scale="7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16"/>
  <sheetViews>
    <sheetView view="pageBreakPreview" zoomScale="70" zoomScaleNormal="80" zoomScaleSheetLayoutView="70" workbookViewId="0">
      <selection activeCell="A17" sqref="A17:XFD17"/>
    </sheetView>
  </sheetViews>
  <sheetFormatPr defaultColWidth="9.109375" defaultRowHeight="15.6" x14ac:dyDescent="0.3"/>
  <cols>
    <col min="1" max="1" width="27.6640625" style="121" customWidth="1"/>
    <col min="2" max="3" width="10.88671875" style="55" customWidth="1"/>
    <col min="4" max="4" width="7.88671875" style="55" customWidth="1"/>
    <col min="5" max="6" width="9.33203125" style="55" customWidth="1"/>
    <col min="7" max="7" width="7.44140625" style="55" customWidth="1"/>
    <col min="8" max="8" width="7.44140625" style="199" customWidth="1"/>
    <col min="9" max="9" width="7.44140625" style="55" customWidth="1"/>
    <col min="10" max="10" width="8.5546875" style="55" customWidth="1"/>
    <col min="11" max="12" width="9.33203125" style="55" customWidth="1"/>
    <col min="13" max="13" width="7" style="55" customWidth="1"/>
    <col min="14" max="15" width="9.33203125" style="55" customWidth="1"/>
    <col min="16" max="16" width="8.6640625" style="55" bestFit="1" customWidth="1"/>
    <col min="17" max="18" width="8.6640625" style="55" customWidth="1"/>
    <col min="19" max="20" width="9.33203125" style="55" customWidth="1"/>
    <col min="21" max="21" width="9" style="55" bestFit="1" customWidth="1"/>
    <col min="22" max="23" width="9.33203125" style="55" customWidth="1"/>
    <col min="24" max="24" width="7.88671875" style="55" customWidth="1"/>
    <col min="25" max="26" width="9.33203125" style="55" customWidth="1"/>
    <col min="27" max="27" width="7.88671875" style="55" customWidth="1"/>
    <col min="28" max="29" width="9.33203125" style="55" customWidth="1"/>
    <col min="30" max="30" width="7.88671875" style="55" customWidth="1"/>
    <col min="31" max="32" width="9.33203125" style="55" customWidth="1"/>
    <col min="33" max="33" width="7.88671875" style="55" customWidth="1"/>
    <col min="34" max="16384" width="9.109375" style="55"/>
  </cols>
  <sheetData>
    <row r="1" spans="1:37" s="119" customFormat="1" ht="20.399999999999999" customHeight="1" x14ac:dyDescent="0.3">
      <c r="A1" s="118"/>
      <c r="B1" s="318" t="s">
        <v>31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129"/>
      <c r="R1" s="129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G1" s="120" t="s">
        <v>14</v>
      </c>
    </row>
    <row r="2" spans="1:37" s="119" customFormat="1" ht="20.399999999999999" customHeight="1" x14ac:dyDescent="0.25">
      <c r="B2" s="318" t="s">
        <v>125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129"/>
      <c r="R2" s="129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37" s="119" customFormat="1" ht="15" customHeight="1" x14ac:dyDescent="0.3">
      <c r="B3" s="53"/>
      <c r="C3" s="53"/>
      <c r="D3" s="53"/>
      <c r="E3" s="53"/>
      <c r="F3" s="53"/>
      <c r="G3" s="53"/>
      <c r="H3" s="198"/>
      <c r="I3" s="53"/>
      <c r="J3" s="53"/>
      <c r="K3" s="53"/>
      <c r="L3" s="53"/>
      <c r="M3" s="53"/>
      <c r="N3" s="53"/>
      <c r="O3" s="53"/>
      <c r="P3" s="46" t="s">
        <v>7</v>
      </c>
      <c r="Q3" s="46"/>
      <c r="R3" s="46"/>
      <c r="S3" s="53"/>
      <c r="T3" s="53"/>
      <c r="U3" s="53"/>
      <c r="V3" s="53"/>
      <c r="W3" s="53"/>
      <c r="X3" s="52"/>
      <c r="Y3" s="53"/>
      <c r="Z3" s="53"/>
      <c r="AA3" s="53"/>
      <c r="AB3" s="53"/>
      <c r="AC3" s="54"/>
      <c r="AD3" s="52"/>
      <c r="AG3" s="46" t="s">
        <v>7</v>
      </c>
    </row>
    <row r="4" spans="1:37" s="29" customFormat="1" ht="67.5" customHeight="1" x14ac:dyDescent="0.3">
      <c r="A4" s="240"/>
      <c r="B4" s="241" t="s">
        <v>52</v>
      </c>
      <c r="C4" s="241"/>
      <c r="D4" s="241"/>
      <c r="E4" s="241" t="s">
        <v>19</v>
      </c>
      <c r="F4" s="241"/>
      <c r="G4" s="241"/>
      <c r="H4" s="249" t="s">
        <v>78</v>
      </c>
      <c r="I4" s="250"/>
      <c r="J4" s="251"/>
      <c r="K4" s="241" t="s">
        <v>13</v>
      </c>
      <c r="L4" s="241"/>
      <c r="M4" s="241"/>
      <c r="N4" s="319" t="s">
        <v>9</v>
      </c>
      <c r="O4" s="319"/>
      <c r="P4" s="319"/>
      <c r="Q4" s="315" t="s">
        <v>79</v>
      </c>
      <c r="R4" s="316"/>
      <c r="S4" s="319" t="s">
        <v>10</v>
      </c>
      <c r="T4" s="319"/>
      <c r="U4" s="319"/>
      <c r="V4" s="249" t="s">
        <v>8</v>
      </c>
      <c r="W4" s="250"/>
      <c r="X4" s="251"/>
      <c r="Y4" s="319" t="s">
        <v>53</v>
      </c>
      <c r="Z4" s="319"/>
      <c r="AA4" s="319"/>
      <c r="AB4" s="241" t="s">
        <v>11</v>
      </c>
      <c r="AC4" s="241"/>
      <c r="AD4" s="241"/>
      <c r="AE4" s="241" t="s">
        <v>12</v>
      </c>
      <c r="AF4" s="241"/>
      <c r="AG4" s="241"/>
    </row>
    <row r="5" spans="1:37" s="30" customFormat="1" ht="19.5" customHeight="1" x14ac:dyDescent="0.3">
      <c r="A5" s="240"/>
      <c r="B5" s="242" t="s">
        <v>109</v>
      </c>
      <c r="C5" s="242" t="s">
        <v>110</v>
      </c>
      <c r="D5" s="243" t="s">
        <v>2</v>
      </c>
      <c r="E5" s="242" t="s">
        <v>109</v>
      </c>
      <c r="F5" s="242" t="s">
        <v>110</v>
      </c>
      <c r="G5" s="243" t="s">
        <v>2</v>
      </c>
      <c r="H5" s="258" t="s">
        <v>109</v>
      </c>
      <c r="I5" s="242" t="s">
        <v>110</v>
      </c>
      <c r="J5" s="243" t="s">
        <v>2</v>
      </c>
      <c r="K5" s="242" t="s">
        <v>109</v>
      </c>
      <c r="L5" s="242" t="s">
        <v>110</v>
      </c>
      <c r="M5" s="243" t="s">
        <v>2</v>
      </c>
      <c r="N5" s="242" t="s">
        <v>109</v>
      </c>
      <c r="O5" s="242" t="s">
        <v>110</v>
      </c>
      <c r="P5" s="243" t="s">
        <v>2</v>
      </c>
      <c r="Q5" s="242" t="s">
        <v>109</v>
      </c>
      <c r="R5" s="242" t="s">
        <v>110</v>
      </c>
      <c r="S5" s="242" t="s">
        <v>109</v>
      </c>
      <c r="T5" s="242" t="s">
        <v>110</v>
      </c>
      <c r="U5" s="243" t="s">
        <v>2</v>
      </c>
      <c r="V5" s="242" t="s">
        <v>109</v>
      </c>
      <c r="W5" s="242" t="s">
        <v>110</v>
      </c>
      <c r="X5" s="243" t="s">
        <v>2</v>
      </c>
      <c r="Y5" s="242" t="s">
        <v>109</v>
      </c>
      <c r="Z5" s="242" t="s">
        <v>110</v>
      </c>
      <c r="AA5" s="243" t="s">
        <v>2</v>
      </c>
      <c r="AB5" s="242" t="s">
        <v>109</v>
      </c>
      <c r="AC5" s="242" t="s">
        <v>110</v>
      </c>
      <c r="AD5" s="243" t="s">
        <v>2</v>
      </c>
      <c r="AE5" s="242" t="s">
        <v>109</v>
      </c>
      <c r="AF5" s="242" t="s">
        <v>110</v>
      </c>
      <c r="AG5" s="243" t="s">
        <v>2</v>
      </c>
    </row>
    <row r="6" spans="1:37" s="30" customFormat="1" ht="15.75" customHeight="1" x14ac:dyDescent="0.3">
      <c r="A6" s="240"/>
      <c r="B6" s="242"/>
      <c r="C6" s="242"/>
      <c r="D6" s="243"/>
      <c r="E6" s="242"/>
      <c r="F6" s="242"/>
      <c r="G6" s="243"/>
      <c r="H6" s="258"/>
      <c r="I6" s="242"/>
      <c r="J6" s="243"/>
      <c r="K6" s="242"/>
      <c r="L6" s="242"/>
      <c r="M6" s="243"/>
      <c r="N6" s="242"/>
      <c r="O6" s="242"/>
      <c r="P6" s="243"/>
      <c r="Q6" s="242"/>
      <c r="R6" s="242"/>
      <c r="S6" s="242"/>
      <c r="T6" s="242"/>
      <c r="U6" s="243"/>
      <c r="V6" s="242"/>
      <c r="W6" s="242"/>
      <c r="X6" s="243"/>
      <c r="Y6" s="242"/>
      <c r="Z6" s="242"/>
      <c r="AA6" s="243"/>
      <c r="AB6" s="242"/>
      <c r="AC6" s="242"/>
      <c r="AD6" s="243"/>
      <c r="AE6" s="242"/>
      <c r="AF6" s="242"/>
      <c r="AG6" s="243"/>
    </row>
    <row r="7" spans="1:37" s="60" customFormat="1" ht="11.25" customHeight="1" x14ac:dyDescent="0.25">
      <c r="A7" s="58" t="s">
        <v>3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173">
        <v>7</v>
      </c>
      <c r="I7" s="59">
        <v>8</v>
      </c>
      <c r="J7" s="59">
        <v>9</v>
      </c>
      <c r="K7" s="59">
        <v>10</v>
      </c>
      <c r="L7" s="59">
        <v>11</v>
      </c>
      <c r="M7" s="59">
        <v>12</v>
      </c>
      <c r="N7" s="59">
        <v>13</v>
      </c>
      <c r="O7" s="59">
        <v>14</v>
      </c>
      <c r="P7" s="59">
        <v>15</v>
      </c>
      <c r="Q7" s="59">
        <v>16</v>
      </c>
      <c r="R7" s="59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  <c r="Y7" s="59">
        <v>24</v>
      </c>
      <c r="Z7" s="59">
        <v>25</v>
      </c>
      <c r="AA7" s="59">
        <v>26</v>
      </c>
      <c r="AB7" s="59">
        <v>27</v>
      </c>
      <c r="AC7" s="59">
        <v>28</v>
      </c>
      <c r="AD7" s="59">
        <v>29</v>
      </c>
      <c r="AE7" s="59">
        <v>30</v>
      </c>
      <c r="AF7" s="59">
        <v>31</v>
      </c>
      <c r="AG7" s="59">
        <v>32</v>
      </c>
    </row>
    <row r="8" spans="1:37" s="111" customFormat="1" ht="18" customHeight="1" x14ac:dyDescent="0.25">
      <c r="A8" s="85" t="s">
        <v>22</v>
      </c>
      <c r="B8" s="31">
        <v>9850</v>
      </c>
      <c r="C8" s="31">
        <v>7531</v>
      </c>
      <c r="D8" s="32">
        <v>76.456852791878177</v>
      </c>
      <c r="E8" s="31">
        <v>6634</v>
      </c>
      <c r="F8" s="31">
        <v>4020</v>
      </c>
      <c r="G8" s="32">
        <v>60.596924932167617</v>
      </c>
      <c r="H8" s="164">
        <v>2432</v>
      </c>
      <c r="I8" s="31">
        <v>2086</v>
      </c>
      <c r="J8" s="32">
        <v>85.773026315789465</v>
      </c>
      <c r="K8" s="31">
        <v>1708</v>
      </c>
      <c r="L8" s="31">
        <v>1646</v>
      </c>
      <c r="M8" s="32">
        <v>96.370023419203747</v>
      </c>
      <c r="N8" s="31">
        <v>299</v>
      </c>
      <c r="O8" s="31">
        <v>280</v>
      </c>
      <c r="P8" s="32">
        <v>93.645484949832777</v>
      </c>
      <c r="Q8" s="31">
        <v>48</v>
      </c>
      <c r="R8" s="31">
        <v>166</v>
      </c>
      <c r="S8" s="31">
        <v>45</v>
      </c>
      <c r="T8" s="31">
        <v>27</v>
      </c>
      <c r="U8" s="32">
        <v>60</v>
      </c>
      <c r="V8" s="200">
        <v>5081</v>
      </c>
      <c r="W8" s="31">
        <v>3759</v>
      </c>
      <c r="X8" s="32">
        <v>73.981499704782522</v>
      </c>
      <c r="Y8" s="200">
        <v>4833</v>
      </c>
      <c r="Z8" s="31">
        <v>4228</v>
      </c>
      <c r="AA8" s="32">
        <v>87.481895303124361</v>
      </c>
      <c r="AB8" s="31">
        <v>3172</v>
      </c>
      <c r="AC8" s="31">
        <v>2413</v>
      </c>
      <c r="AD8" s="32">
        <v>76.071878940731395</v>
      </c>
      <c r="AE8" s="31">
        <v>1493</v>
      </c>
      <c r="AF8" s="31">
        <v>1282</v>
      </c>
      <c r="AG8" s="32">
        <v>85.867381111855323</v>
      </c>
      <c r="AH8" s="110"/>
      <c r="AK8" s="38"/>
    </row>
    <row r="9" spans="1:37" s="38" customFormat="1" ht="18" customHeight="1" x14ac:dyDescent="0.25">
      <c r="A9" s="112" t="s">
        <v>44</v>
      </c>
      <c r="B9" s="35">
        <v>4829</v>
      </c>
      <c r="C9" s="35">
        <v>3820</v>
      </c>
      <c r="D9" s="36">
        <v>79.105404845723754</v>
      </c>
      <c r="E9" s="35">
        <v>3262</v>
      </c>
      <c r="F9" s="125">
        <v>1897</v>
      </c>
      <c r="G9" s="36">
        <v>58.154506437768241</v>
      </c>
      <c r="H9" s="191">
        <v>1219</v>
      </c>
      <c r="I9" s="35">
        <v>1006</v>
      </c>
      <c r="J9" s="36">
        <v>82.526661197703035</v>
      </c>
      <c r="K9" s="35">
        <v>608</v>
      </c>
      <c r="L9" s="35">
        <v>687</v>
      </c>
      <c r="M9" s="36">
        <v>112.99342105263158</v>
      </c>
      <c r="N9" s="35">
        <v>167</v>
      </c>
      <c r="O9" s="94">
        <v>151</v>
      </c>
      <c r="P9" s="36">
        <v>90.419161676646709</v>
      </c>
      <c r="Q9" s="35">
        <v>4</v>
      </c>
      <c r="R9" s="35">
        <v>36</v>
      </c>
      <c r="S9" s="35">
        <v>31</v>
      </c>
      <c r="T9" s="94">
        <v>20</v>
      </c>
      <c r="U9" s="36">
        <v>64.516129032258064</v>
      </c>
      <c r="V9" s="215">
        <v>2323</v>
      </c>
      <c r="W9" s="94">
        <v>1738</v>
      </c>
      <c r="X9" s="36">
        <v>74.817046922083506</v>
      </c>
      <c r="Y9" s="201">
        <v>2179</v>
      </c>
      <c r="Z9" s="70">
        <v>2167</v>
      </c>
      <c r="AA9" s="36">
        <v>99.449288664525014</v>
      </c>
      <c r="AB9" s="35">
        <v>1436</v>
      </c>
      <c r="AC9" s="94">
        <v>1097</v>
      </c>
      <c r="AD9" s="36">
        <v>76.392757660167135</v>
      </c>
      <c r="AE9" s="35">
        <v>766</v>
      </c>
      <c r="AF9" s="94">
        <v>659</v>
      </c>
      <c r="AG9" s="36">
        <v>86.031331592689298</v>
      </c>
      <c r="AH9" s="33"/>
      <c r="AI9" s="37"/>
    </row>
    <row r="10" spans="1:37" s="38" customFormat="1" ht="18" customHeight="1" x14ac:dyDescent="0.25">
      <c r="A10" s="112" t="s">
        <v>46</v>
      </c>
      <c r="B10" s="35">
        <v>1028</v>
      </c>
      <c r="C10" s="35">
        <v>629</v>
      </c>
      <c r="D10" s="36">
        <v>61.186770428015571</v>
      </c>
      <c r="E10" s="35">
        <v>637</v>
      </c>
      <c r="F10" s="125">
        <v>257</v>
      </c>
      <c r="G10" s="36">
        <v>40.345368916797483</v>
      </c>
      <c r="H10" s="191">
        <v>265</v>
      </c>
      <c r="I10" s="35">
        <v>128</v>
      </c>
      <c r="J10" s="36">
        <v>48.301886792452834</v>
      </c>
      <c r="K10" s="35">
        <v>192</v>
      </c>
      <c r="L10" s="35">
        <v>162</v>
      </c>
      <c r="M10" s="36">
        <v>84.375</v>
      </c>
      <c r="N10" s="35">
        <v>14</v>
      </c>
      <c r="O10" s="94">
        <v>20</v>
      </c>
      <c r="P10" s="36">
        <v>142.85714285714286</v>
      </c>
      <c r="Q10" s="35">
        <v>13</v>
      </c>
      <c r="R10" s="35">
        <v>21</v>
      </c>
      <c r="S10" s="35">
        <v>1</v>
      </c>
      <c r="T10" s="94">
        <v>2</v>
      </c>
      <c r="U10" s="36">
        <v>200</v>
      </c>
      <c r="V10" s="215">
        <v>543</v>
      </c>
      <c r="W10" s="94">
        <v>241</v>
      </c>
      <c r="X10" s="36">
        <v>44.383057090239411</v>
      </c>
      <c r="Y10" s="201">
        <v>508</v>
      </c>
      <c r="Z10" s="70">
        <v>383</v>
      </c>
      <c r="AA10" s="36">
        <v>75.393700787401571</v>
      </c>
      <c r="AB10" s="35">
        <v>280</v>
      </c>
      <c r="AC10" s="94">
        <v>158</v>
      </c>
      <c r="AD10" s="36">
        <v>56.428571428571431</v>
      </c>
      <c r="AE10" s="35">
        <v>154</v>
      </c>
      <c r="AF10" s="94">
        <v>90</v>
      </c>
      <c r="AG10" s="36">
        <v>58.441558441558442</v>
      </c>
      <c r="AH10" s="33"/>
      <c r="AI10" s="37"/>
    </row>
    <row r="11" spans="1:37" s="38" customFormat="1" ht="18" customHeight="1" x14ac:dyDescent="0.25">
      <c r="A11" s="112" t="s">
        <v>47</v>
      </c>
      <c r="B11" s="35">
        <v>1194</v>
      </c>
      <c r="C11" s="35">
        <v>796</v>
      </c>
      <c r="D11" s="36">
        <v>66.666666666666657</v>
      </c>
      <c r="E11" s="35">
        <v>570</v>
      </c>
      <c r="F11" s="125">
        <v>385</v>
      </c>
      <c r="G11" s="36">
        <v>67.543859649122808</v>
      </c>
      <c r="H11" s="191">
        <v>218</v>
      </c>
      <c r="I11" s="35">
        <v>247</v>
      </c>
      <c r="J11" s="36">
        <v>113.30275229357798</v>
      </c>
      <c r="K11" s="35">
        <v>341</v>
      </c>
      <c r="L11" s="35">
        <v>237</v>
      </c>
      <c r="M11" s="36">
        <v>69.501466275659823</v>
      </c>
      <c r="N11" s="35">
        <v>20</v>
      </c>
      <c r="O11" s="94">
        <v>22</v>
      </c>
      <c r="P11" s="36">
        <v>110.00000000000001</v>
      </c>
      <c r="Q11" s="35">
        <v>0</v>
      </c>
      <c r="R11" s="35">
        <v>24</v>
      </c>
      <c r="S11" s="35">
        <v>0</v>
      </c>
      <c r="T11" s="94">
        <v>0</v>
      </c>
      <c r="U11" s="36" t="e">
        <v>#DIV/0!</v>
      </c>
      <c r="V11" s="215">
        <v>450</v>
      </c>
      <c r="W11" s="94">
        <v>358</v>
      </c>
      <c r="X11" s="36">
        <v>79.555555555555557</v>
      </c>
      <c r="Y11" s="201">
        <v>554</v>
      </c>
      <c r="Z11" s="70">
        <v>387</v>
      </c>
      <c r="AA11" s="36">
        <v>69.855595667870034</v>
      </c>
      <c r="AB11" s="35">
        <v>237</v>
      </c>
      <c r="AC11" s="94">
        <v>218</v>
      </c>
      <c r="AD11" s="36">
        <v>91.983122362869196</v>
      </c>
      <c r="AE11" s="35">
        <v>131</v>
      </c>
      <c r="AF11" s="94">
        <v>138</v>
      </c>
      <c r="AG11" s="36">
        <v>105.34351145038168</v>
      </c>
      <c r="AH11" s="33"/>
      <c r="AI11" s="37"/>
    </row>
    <row r="12" spans="1:37" s="38" customFormat="1" ht="18" customHeight="1" x14ac:dyDescent="0.25">
      <c r="A12" s="112" t="s">
        <v>45</v>
      </c>
      <c r="B12" s="35">
        <v>1803</v>
      </c>
      <c r="C12" s="35">
        <v>1366</v>
      </c>
      <c r="D12" s="36">
        <v>75.762617859123679</v>
      </c>
      <c r="E12" s="35">
        <v>1292</v>
      </c>
      <c r="F12" s="125">
        <v>825</v>
      </c>
      <c r="G12" s="36">
        <v>63.854489164086694</v>
      </c>
      <c r="H12" s="191">
        <v>421</v>
      </c>
      <c r="I12" s="35">
        <v>416</v>
      </c>
      <c r="J12" s="36">
        <v>98.812351543942995</v>
      </c>
      <c r="K12" s="35">
        <v>365</v>
      </c>
      <c r="L12" s="35">
        <v>354</v>
      </c>
      <c r="M12" s="36">
        <v>96.986301369863014</v>
      </c>
      <c r="N12" s="35">
        <v>49</v>
      </c>
      <c r="O12" s="94">
        <v>56</v>
      </c>
      <c r="P12" s="36">
        <v>114.28571428571428</v>
      </c>
      <c r="Q12" s="35">
        <v>0</v>
      </c>
      <c r="R12" s="35">
        <v>50</v>
      </c>
      <c r="S12" s="35">
        <v>8</v>
      </c>
      <c r="T12" s="94">
        <v>5</v>
      </c>
      <c r="U12" s="36">
        <v>62.5</v>
      </c>
      <c r="V12" s="215">
        <v>1019</v>
      </c>
      <c r="W12" s="94">
        <v>805</v>
      </c>
      <c r="X12" s="36">
        <v>78.999018645731113</v>
      </c>
      <c r="Y12" s="201">
        <v>970</v>
      </c>
      <c r="Z12" s="70">
        <v>755</v>
      </c>
      <c r="AA12" s="36">
        <v>77.835051546391753</v>
      </c>
      <c r="AB12" s="35">
        <v>669</v>
      </c>
      <c r="AC12" s="94">
        <v>516</v>
      </c>
      <c r="AD12" s="36">
        <v>77.130044843049333</v>
      </c>
      <c r="AE12" s="35">
        <v>210</v>
      </c>
      <c r="AF12" s="94">
        <v>197</v>
      </c>
      <c r="AG12" s="36">
        <v>93.80952380952381</v>
      </c>
      <c r="AH12" s="33"/>
      <c r="AI12" s="37"/>
    </row>
    <row r="13" spans="1:37" s="38" customFormat="1" ht="18" customHeight="1" x14ac:dyDescent="0.25">
      <c r="A13" s="112" t="s">
        <v>48</v>
      </c>
      <c r="B13" s="35">
        <v>271</v>
      </c>
      <c r="C13" s="35">
        <v>258</v>
      </c>
      <c r="D13" s="36">
        <v>95.20295202952029</v>
      </c>
      <c r="E13" s="35">
        <v>245</v>
      </c>
      <c r="F13" s="125">
        <v>205</v>
      </c>
      <c r="G13" s="36">
        <v>83.673469387755105</v>
      </c>
      <c r="H13" s="191">
        <v>80</v>
      </c>
      <c r="I13" s="35">
        <v>89</v>
      </c>
      <c r="J13" s="36">
        <v>111.25</v>
      </c>
      <c r="K13" s="35">
        <v>53</v>
      </c>
      <c r="L13" s="35">
        <v>52</v>
      </c>
      <c r="M13" s="36">
        <v>98.113207547169807</v>
      </c>
      <c r="N13" s="35">
        <v>23</v>
      </c>
      <c r="O13" s="94">
        <v>15</v>
      </c>
      <c r="P13" s="36">
        <v>65.217391304347828</v>
      </c>
      <c r="Q13" s="35">
        <v>1</v>
      </c>
      <c r="R13" s="35">
        <v>5</v>
      </c>
      <c r="S13" s="35">
        <v>1</v>
      </c>
      <c r="T13" s="94">
        <v>0</v>
      </c>
      <c r="U13" s="36">
        <v>0</v>
      </c>
      <c r="V13" s="215">
        <v>198</v>
      </c>
      <c r="W13" s="94">
        <v>187</v>
      </c>
      <c r="X13" s="36">
        <v>94.444444444444443</v>
      </c>
      <c r="Y13" s="201">
        <v>171</v>
      </c>
      <c r="Z13" s="70">
        <v>136</v>
      </c>
      <c r="AA13" s="36">
        <v>79.532163742690059</v>
      </c>
      <c r="AB13" s="35">
        <v>158</v>
      </c>
      <c r="AC13" s="94">
        <v>109</v>
      </c>
      <c r="AD13" s="36">
        <v>68.987341772151893</v>
      </c>
      <c r="AE13" s="35">
        <v>52</v>
      </c>
      <c r="AF13" s="94">
        <v>49</v>
      </c>
      <c r="AG13" s="36">
        <v>94.230769230769226</v>
      </c>
      <c r="AH13" s="33"/>
      <c r="AI13" s="37"/>
    </row>
    <row r="14" spans="1:37" s="38" customFormat="1" ht="18" customHeight="1" x14ac:dyDescent="0.25">
      <c r="A14" s="112" t="s">
        <v>49</v>
      </c>
      <c r="B14" s="35">
        <v>495</v>
      </c>
      <c r="C14" s="35">
        <v>419</v>
      </c>
      <c r="D14" s="36">
        <v>84.646464646464651</v>
      </c>
      <c r="E14" s="35">
        <v>441</v>
      </c>
      <c r="F14" s="125">
        <v>313</v>
      </c>
      <c r="G14" s="36">
        <v>70.975056689342409</v>
      </c>
      <c r="H14" s="191">
        <v>164</v>
      </c>
      <c r="I14" s="35">
        <v>129</v>
      </c>
      <c r="J14" s="36">
        <v>78.658536585365852</v>
      </c>
      <c r="K14" s="35">
        <v>105</v>
      </c>
      <c r="L14" s="35">
        <v>94</v>
      </c>
      <c r="M14" s="36">
        <v>89.523809523809533</v>
      </c>
      <c r="N14" s="35">
        <v>10</v>
      </c>
      <c r="O14" s="94">
        <v>8</v>
      </c>
      <c r="P14" s="36">
        <v>80</v>
      </c>
      <c r="Q14" s="35">
        <v>29</v>
      </c>
      <c r="R14" s="35">
        <v>22</v>
      </c>
      <c r="S14" s="35">
        <v>2</v>
      </c>
      <c r="T14" s="94">
        <v>0</v>
      </c>
      <c r="U14" s="36">
        <v>0</v>
      </c>
      <c r="V14" s="215">
        <v>394</v>
      </c>
      <c r="W14" s="94">
        <v>298</v>
      </c>
      <c r="X14" s="36">
        <v>75.634517766497467</v>
      </c>
      <c r="Y14" s="201">
        <v>332</v>
      </c>
      <c r="Z14" s="70">
        <v>282</v>
      </c>
      <c r="AA14" s="36">
        <v>84.939759036144579</v>
      </c>
      <c r="AB14" s="35">
        <v>289</v>
      </c>
      <c r="AC14" s="94">
        <v>232</v>
      </c>
      <c r="AD14" s="36">
        <v>80.27681660899654</v>
      </c>
      <c r="AE14" s="35">
        <v>123</v>
      </c>
      <c r="AF14" s="94">
        <v>97</v>
      </c>
      <c r="AG14" s="36">
        <v>78.861788617886177</v>
      </c>
      <c r="AH14" s="33"/>
      <c r="AI14" s="37"/>
    </row>
    <row r="15" spans="1:37" s="38" customFormat="1" ht="18" customHeight="1" x14ac:dyDescent="0.25">
      <c r="A15" s="112" t="s">
        <v>50</v>
      </c>
      <c r="B15" s="35">
        <v>230</v>
      </c>
      <c r="C15" s="35">
        <v>243</v>
      </c>
      <c r="D15" s="36">
        <v>105.65217391304347</v>
      </c>
      <c r="E15" s="35">
        <v>187</v>
      </c>
      <c r="F15" s="125">
        <v>138</v>
      </c>
      <c r="G15" s="36">
        <v>73.796791443850267</v>
      </c>
      <c r="H15" s="191">
        <v>65</v>
      </c>
      <c r="I15" s="35">
        <v>71</v>
      </c>
      <c r="J15" s="36">
        <v>109.23076923076923</v>
      </c>
      <c r="K15" s="35">
        <v>44</v>
      </c>
      <c r="L15" s="35">
        <v>60</v>
      </c>
      <c r="M15" s="36">
        <v>136.36363636363635</v>
      </c>
      <c r="N15" s="35">
        <v>16</v>
      </c>
      <c r="O15" s="94">
        <v>8</v>
      </c>
      <c r="P15" s="36">
        <v>50</v>
      </c>
      <c r="Q15" s="35">
        <v>1</v>
      </c>
      <c r="R15" s="35">
        <v>8</v>
      </c>
      <c r="S15" s="35">
        <v>2</v>
      </c>
      <c r="T15" s="94">
        <v>0</v>
      </c>
      <c r="U15" s="36">
        <v>0</v>
      </c>
      <c r="V15" s="215">
        <v>154</v>
      </c>
      <c r="W15" s="94">
        <v>132</v>
      </c>
      <c r="X15" s="36">
        <v>85.714285714285708</v>
      </c>
      <c r="Y15" s="201">
        <v>119</v>
      </c>
      <c r="Z15" s="70">
        <v>118</v>
      </c>
      <c r="AA15" s="36">
        <v>99.159663865546221</v>
      </c>
      <c r="AB15" s="35">
        <v>103</v>
      </c>
      <c r="AC15" s="94">
        <v>83</v>
      </c>
      <c r="AD15" s="36">
        <v>80.582524271844662</v>
      </c>
      <c r="AE15" s="35">
        <v>57</v>
      </c>
      <c r="AF15" s="94">
        <v>52</v>
      </c>
      <c r="AG15" s="36">
        <v>91.228070175438589</v>
      </c>
      <c r="AH15" s="33"/>
      <c r="AI15" s="37"/>
    </row>
    <row r="16" spans="1:37" x14ac:dyDescent="0.3"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128"/>
      <c r="R16" s="128"/>
    </row>
  </sheetData>
  <mergeCells count="47">
    <mergeCell ref="Z5:Z6"/>
    <mergeCell ref="AA5:AA6"/>
    <mergeCell ref="AG5:AG6"/>
    <mergeCell ref="AB5:AB6"/>
    <mergeCell ref="AC5:AC6"/>
    <mergeCell ref="AD5:AD6"/>
    <mergeCell ref="AE5:AE6"/>
    <mergeCell ref="AF5:AF6"/>
    <mergeCell ref="A4:A6"/>
    <mergeCell ref="B4:D4"/>
    <mergeCell ref="E4:G4"/>
    <mergeCell ref="K4:M4"/>
    <mergeCell ref="N4:P4"/>
    <mergeCell ref="B5:B6"/>
    <mergeCell ref="C5:C6"/>
    <mergeCell ref="D5:D6"/>
    <mergeCell ref="E5:E6"/>
    <mergeCell ref="F5:F6"/>
    <mergeCell ref="G5:G6"/>
    <mergeCell ref="K5:K6"/>
    <mergeCell ref="L5:L6"/>
    <mergeCell ref="M5:M6"/>
    <mergeCell ref="N5:N6"/>
    <mergeCell ref="O5:O6"/>
    <mergeCell ref="B16:P16"/>
    <mergeCell ref="AB4:AD4"/>
    <mergeCell ref="AE4:AG4"/>
    <mergeCell ref="B1:P1"/>
    <mergeCell ref="B2:P2"/>
    <mergeCell ref="S4:U4"/>
    <mergeCell ref="V4:X4"/>
    <mergeCell ref="Y4:AA4"/>
    <mergeCell ref="P5:P6"/>
    <mergeCell ref="S5:S6"/>
    <mergeCell ref="T5:T6"/>
    <mergeCell ref="U5:U6"/>
    <mergeCell ref="V5:V6"/>
    <mergeCell ref="W5:W6"/>
    <mergeCell ref="X5:X6"/>
    <mergeCell ref="Y5:Y6"/>
    <mergeCell ref="H4:J4"/>
    <mergeCell ref="Q4:R4"/>
    <mergeCell ref="H5:H6"/>
    <mergeCell ref="I5:I6"/>
    <mergeCell ref="J5:J6"/>
    <mergeCell ref="Q5:Q6"/>
    <mergeCell ref="R5:R6"/>
  </mergeCells>
  <printOptions horizontalCentered="1"/>
  <pageMargins left="0.19685039370078741" right="0.19685039370078741" top="0.15748031496062992" bottom="0" header="0.15748031496062992" footer="0.15748031496062992"/>
  <pageSetup paperSize="9" scale="76" orientation="landscape" r:id="rId1"/>
  <headerFooter alignWithMargins="0"/>
  <colBreaks count="1" manualBreakCount="1">
    <brk id="18" max="1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17"/>
  <sheetViews>
    <sheetView tabSelected="1" view="pageBreakPreview" zoomScale="70" zoomScaleNormal="80" zoomScaleSheetLayoutView="70" workbookViewId="0">
      <selection activeCell="B11" sqref="B11"/>
    </sheetView>
  </sheetViews>
  <sheetFormatPr defaultColWidth="9.109375" defaultRowHeight="15.6" x14ac:dyDescent="0.3"/>
  <cols>
    <col min="1" max="1" width="27" style="121" customWidth="1"/>
    <col min="2" max="3" width="10.88671875" style="55" customWidth="1"/>
    <col min="4" max="4" width="8.109375" style="55" customWidth="1"/>
    <col min="5" max="5" width="10.109375" style="98" customWidth="1"/>
    <col min="6" max="6" width="10.109375" style="55" customWidth="1"/>
    <col min="7" max="7" width="8.88671875" style="55" customWidth="1"/>
    <col min="8" max="8" width="8.88671875" style="199" customWidth="1"/>
    <col min="9" max="10" width="8.88671875" style="55" customWidth="1"/>
    <col min="11" max="12" width="10.44140625" style="55" customWidth="1"/>
    <col min="13" max="13" width="7.88671875" style="55" customWidth="1"/>
    <col min="14" max="14" width="10.109375" style="195" customWidth="1"/>
    <col min="15" max="15" width="10.109375" style="55" customWidth="1"/>
    <col min="16" max="18" width="9.44140625" style="55" customWidth="1"/>
    <col min="19" max="20" width="9.33203125" style="55" customWidth="1"/>
    <col min="21" max="21" width="9" style="55" bestFit="1" customWidth="1"/>
    <col min="22" max="22" width="9.33203125" style="199" customWidth="1"/>
    <col min="23" max="23" width="9.33203125" style="55" customWidth="1"/>
    <col min="24" max="24" width="7.88671875" style="55" customWidth="1"/>
    <col min="25" max="26" width="9.33203125" style="55" customWidth="1"/>
    <col min="27" max="27" width="7.88671875" style="55" customWidth="1"/>
    <col min="28" max="29" width="9.33203125" style="55" customWidth="1"/>
    <col min="30" max="30" width="7.88671875" style="100" customWidth="1"/>
    <col min="31" max="32" width="9.33203125" style="55" customWidth="1"/>
    <col min="33" max="33" width="7.88671875" style="55" customWidth="1"/>
    <col min="34" max="16384" width="9.109375" style="55"/>
  </cols>
  <sheetData>
    <row r="1" spans="1:37" s="119" customFormat="1" ht="20.399999999999999" customHeight="1" x14ac:dyDescent="0.3">
      <c r="A1" s="118"/>
      <c r="B1" s="318" t="s">
        <v>32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129"/>
      <c r="R1" s="129"/>
      <c r="S1" s="50"/>
      <c r="T1" s="50"/>
      <c r="U1" s="50"/>
      <c r="V1" s="196"/>
      <c r="W1" s="50"/>
      <c r="X1" s="50"/>
      <c r="Y1" s="50"/>
      <c r="Z1" s="50"/>
      <c r="AA1" s="50"/>
      <c r="AB1" s="50"/>
      <c r="AC1" s="50"/>
      <c r="AD1" s="122"/>
      <c r="AG1" s="120" t="s">
        <v>14</v>
      </c>
    </row>
    <row r="2" spans="1:37" s="119" customFormat="1" ht="20.399999999999999" customHeight="1" x14ac:dyDescent="0.25">
      <c r="B2" s="318" t="s">
        <v>126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129"/>
      <c r="R2" s="129"/>
      <c r="S2" s="51"/>
      <c r="T2" s="51"/>
      <c r="U2" s="51"/>
      <c r="V2" s="197"/>
      <c r="W2" s="51"/>
      <c r="X2" s="51"/>
      <c r="Y2" s="51"/>
      <c r="Z2" s="51"/>
      <c r="AA2" s="51"/>
      <c r="AB2" s="51"/>
      <c r="AC2" s="51"/>
      <c r="AD2" s="123"/>
    </row>
    <row r="3" spans="1:37" s="119" customFormat="1" ht="15" customHeight="1" x14ac:dyDescent="0.3">
      <c r="B3" s="53"/>
      <c r="C3" s="53"/>
      <c r="D3" s="53"/>
      <c r="E3" s="124"/>
      <c r="F3" s="53"/>
      <c r="G3" s="53"/>
      <c r="H3" s="198"/>
      <c r="I3" s="53"/>
      <c r="J3" s="53"/>
      <c r="K3" s="53"/>
      <c r="L3" s="53"/>
      <c r="M3" s="53"/>
      <c r="N3" s="207"/>
      <c r="O3" s="53"/>
      <c r="P3" s="46" t="s">
        <v>7</v>
      </c>
      <c r="Q3" s="46"/>
      <c r="R3" s="46"/>
      <c r="S3" s="53"/>
      <c r="T3" s="53"/>
      <c r="U3" s="53"/>
      <c r="V3" s="198"/>
      <c r="W3" s="53"/>
      <c r="X3" s="52"/>
      <c r="Y3" s="53"/>
      <c r="Z3" s="53"/>
      <c r="AA3" s="53"/>
      <c r="AB3" s="53"/>
      <c r="AC3" s="54"/>
      <c r="AD3" s="99"/>
      <c r="AG3" s="46" t="s">
        <v>7</v>
      </c>
    </row>
    <row r="4" spans="1:37" s="29" customFormat="1" ht="67.5" customHeight="1" x14ac:dyDescent="0.3">
      <c r="A4" s="240"/>
      <c r="B4" s="241" t="s">
        <v>52</v>
      </c>
      <c r="C4" s="241"/>
      <c r="D4" s="241"/>
      <c r="E4" s="241" t="s">
        <v>77</v>
      </c>
      <c r="F4" s="241"/>
      <c r="G4" s="241"/>
      <c r="H4" s="249" t="s">
        <v>78</v>
      </c>
      <c r="I4" s="250"/>
      <c r="J4" s="251"/>
      <c r="K4" s="241" t="s">
        <v>13</v>
      </c>
      <c r="L4" s="241"/>
      <c r="M4" s="241"/>
      <c r="N4" s="241" t="s">
        <v>9</v>
      </c>
      <c r="O4" s="241"/>
      <c r="P4" s="241"/>
      <c r="Q4" s="249" t="s">
        <v>79</v>
      </c>
      <c r="R4" s="251"/>
      <c r="S4" s="241" t="s">
        <v>10</v>
      </c>
      <c r="T4" s="241"/>
      <c r="U4" s="241"/>
      <c r="V4" s="249" t="s">
        <v>8</v>
      </c>
      <c r="W4" s="250"/>
      <c r="X4" s="251"/>
      <c r="Y4" s="241" t="s">
        <v>53</v>
      </c>
      <c r="Z4" s="241"/>
      <c r="AA4" s="241"/>
      <c r="AB4" s="241" t="s">
        <v>11</v>
      </c>
      <c r="AC4" s="241"/>
      <c r="AD4" s="241"/>
      <c r="AE4" s="241" t="s">
        <v>12</v>
      </c>
      <c r="AF4" s="241"/>
      <c r="AG4" s="241"/>
    </row>
    <row r="5" spans="1:37" s="30" customFormat="1" ht="19.5" customHeight="1" x14ac:dyDescent="0.3">
      <c r="A5" s="240"/>
      <c r="B5" s="242" t="s">
        <v>109</v>
      </c>
      <c r="C5" s="242" t="s">
        <v>110</v>
      </c>
      <c r="D5" s="243" t="s">
        <v>2</v>
      </c>
      <c r="E5" s="242" t="s">
        <v>109</v>
      </c>
      <c r="F5" s="242" t="s">
        <v>110</v>
      </c>
      <c r="G5" s="243" t="s">
        <v>2</v>
      </c>
      <c r="H5" s="258" t="s">
        <v>109</v>
      </c>
      <c r="I5" s="242" t="s">
        <v>110</v>
      </c>
      <c r="J5" s="243" t="s">
        <v>2</v>
      </c>
      <c r="K5" s="244" t="s">
        <v>109</v>
      </c>
      <c r="L5" s="242" t="s">
        <v>110</v>
      </c>
      <c r="M5" s="243" t="s">
        <v>2</v>
      </c>
      <c r="N5" s="242" t="s">
        <v>109</v>
      </c>
      <c r="O5" s="242" t="s">
        <v>110</v>
      </c>
      <c r="P5" s="243" t="s">
        <v>2</v>
      </c>
      <c r="Q5" s="242" t="s">
        <v>109</v>
      </c>
      <c r="R5" s="242" t="s">
        <v>110</v>
      </c>
      <c r="S5" s="242" t="s">
        <v>109</v>
      </c>
      <c r="T5" s="242" t="s">
        <v>110</v>
      </c>
      <c r="U5" s="243" t="s">
        <v>2</v>
      </c>
      <c r="V5" s="242" t="s">
        <v>109</v>
      </c>
      <c r="W5" s="242" t="s">
        <v>110</v>
      </c>
      <c r="X5" s="243" t="s">
        <v>2</v>
      </c>
      <c r="Y5" s="242" t="s">
        <v>109</v>
      </c>
      <c r="Z5" s="242" t="s">
        <v>110</v>
      </c>
      <c r="AA5" s="243" t="s">
        <v>2</v>
      </c>
      <c r="AB5" s="242" t="s">
        <v>109</v>
      </c>
      <c r="AC5" s="242" t="s">
        <v>110</v>
      </c>
      <c r="AD5" s="243" t="s">
        <v>2</v>
      </c>
      <c r="AE5" s="242" t="s">
        <v>109</v>
      </c>
      <c r="AF5" s="242" t="s">
        <v>110</v>
      </c>
      <c r="AG5" s="243" t="s">
        <v>2</v>
      </c>
    </row>
    <row r="6" spans="1:37" s="30" customFormat="1" ht="15.75" customHeight="1" x14ac:dyDescent="0.3">
      <c r="A6" s="240"/>
      <c r="B6" s="242"/>
      <c r="C6" s="242"/>
      <c r="D6" s="243"/>
      <c r="E6" s="242"/>
      <c r="F6" s="242"/>
      <c r="G6" s="243"/>
      <c r="H6" s="258"/>
      <c r="I6" s="242"/>
      <c r="J6" s="243"/>
      <c r="K6" s="245"/>
      <c r="L6" s="242"/>
      <c r="M6" s="243"/>
      <c r="N6" s="242"/>
      <c r="O6" s="242"/>
      <c r="P6" s="243"/>
      <c r="Q6" s="242"/>
      <c r="R6" s="242"/>
      <c r="S6" s="242"/>
      <c r="T6" s="242"/>
      <c r="U6" s="243"/>
      <c r="V6" s="242"/>
      <c r="W6" s="242"/>
      <c r="X6" s="243"/>
      <c r="Y6" s="242"/>
      <c r="Z6" s="242"/>
      <c r="AA6" s="243"/>
      <c r="AB6" s="242"/>
      <c r="AC6" s="242"/>
      <c r="AD6" s="243"/>
      <c r="AE6" s="242"/>
      <c r="AF6" s="242"/>
      <c r="AG6" s="243"/>
    </row>
    <row r="7" spans="1:37" s="60" customFormat="1" ht="11.25" customHeight="1" x14ac:dyDescent="0.25">
      <c r="A7" s="58" t="s">
        <v>3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173">
        <v>7</v>
      </c>
      <c r="I7" s="59">
        <v>8</v>
      </c>
      <c r="J7" s="59">
        <v>9</v>
      </c>
      <c r="K7" s="59">
        <v>10</v>
      </c>
      <c r="L7" s="59">
        <v>11</v>
      </c>
      <c r="M7" s="59">
        <v>12</v>
      </c>
      <c r="N7" s="59">
        <v>13</v>
      </c>
      <c r="O7" s="59">
        <v>14</v>
      </c>
      <c r="P7" s="59">
        <v>15</v>
      </c>
      <c r="Q7" s="59">
        <v>16</v>
      </c>
      <c r="R7" s="59">
        <v>17</v>
      </c>
      <c r="S7" s="59">
        <v>18</v>
      </c>
      <c r="T7" s="59">
        <v>19</v>
      </c>
      <c r="U7" s="59">
        <v>20</v>
      </c>
      <c r="V7" s="202">
        <v>21</v>
      </c>
      <c r="W7" s="59">
        <v>22</v>
      </c>
      <c r="X7" s="59">
        <v>23</v>
      </c>
      <c r="Y7" s="59">
        <v>24</v>
      </c>
      <c r="Z7" s="59">
        <v>25</v>
      </c>
      <c r="AA7" s="59">
        <v>26</v>
      </c>
      <c r="AB7" s="59">
        <v>27</v>
      </c>
      <c r="AC7" s="59">
        <v>28</v>
      </c>
      <c r="AD7" s="59">
        <v>29</v>
      </c>
      <c r="AE7" s="59">
        <v>30</v>
      </c>
      <c r="AF7" s="59">
        <v>31</v>
      </c>
      <c r="AG7" s="59">
        <v>32</v>
      </c>
    </row>
    <row r="8" spans="1:37" s="111" customFormat="1" ht="18" customHeight="1" x14ac:dyDescent="0.25">
      <c r="A8" s="85" t="s">
        <v>22</v>
      </c>
      <c r="B8" s="31">
        <v>8416</v>
      </c>
      <c r="C8" s="31">
        <v>6843</v>
      </c>
      <c r="D8" s="32">
        <v>81.309410646387832</v>
      </c>
      <c r="E8" s="31">
        <v>6275</v>
      </c>
      <c r="F8" s="31">
        <v>4352</v>
      </c>
      <c r="G8" s="32">
        <v>69.354581673306768</v>
      </c>
      <c r="H8" s="31">
        <v>2404</v>
      </c>
      <c r="I8" s="31">
        <v>1786</v>
      </c>
      <c r="J8" s="31">
        <v>74.292845257903494</v>
      </c>
      <c r="K8" s="31">
        <v>1221</v>
      </c>
      <c r="L8" s="31">
        <v>1230</v>
      </c>
      <c r="M8" s="32">
        <v>100.73710073710073</v>
      </c>
      <c r="N8" s="31">
        <v>367</v>
      </c>
      <c r="O8" s="31">
        <v>415</v>
      </c>
      <c r="P8" s="32">
        <v>113.07901907356947</v>
      </c>
      <c r="Q8" s="31">
        <v>37</v>
      </c>
      <c r="R8" s="31">
        <v>198</v>
      </c>
      <c r="S8" s="31">
        <v>277</v>
      </c>
      <c r="T8" s="31">
        <v>422</v>
      </c>
      <c r="U8" s="32">
        <v>152.34657039711189</v>
      </c>
      <c r="V8" s="203">
        <v>5321</v>
      </c>
      <c r="W8" s="31">
        <v>4107</v>
      </c>
      <c r="X8" s="32">
        <v>77.184739710580715</v>
      </c>
      <c r="Y8" s="31">
        <v>4776</v>
      </c>
      <c r="Z8" s="31">
        <v>4130</v>
      </c>
      <c r="AA8" s="32">
        <v>86.47403685092128</v>
      </c>
      <c r="AB8" s="31">
        <v>3586</v>
      </c>
      <c r="AC8" s="205">
        <v>2861</v>
      </c>
      <c r="AD8" s="32">
        <v>79.782487451199103</v>
      </c>
      <c r="AE8" s="31">
        <v>1422</v>
      </c>
      <c r="AF8" s="31">
        <v>1088</v>
      </c>
      <c r="AG8" s="32">
        <v>76.511954992967645</v>
      </c>
      <c r="AH8" s="110"/>
      <c r="AK8" s="38"/>
    </row>
    <row r="9" spans="1:37" s="38" customFormat="1" ht="18" customHeight="1" x14ac:dyDescent="0.25">
      <c r="A9" s="112" t="s">
        <v>44</v>
      </c>
      <c r="B9" s="35">
        <v>1246</v>
      </c>
      <c r="C9" s="35">
        <v>1125</v>
      </c>
      <c r="D9" s="36">
        <v>90.288924558587482</v>
      </c>
      <c r="E9" s="35">
        <v>904</v>
      </c>
      <c r="F9" s="94">
        <v>622</v>
      </c>
      <c r="G9" s="36">
        <v>68.805309734513273</v>
      </c>
      <c r="H9" s="35">
        <v>391</v>
      </c>
      <c r="I9" s="35">
        <v>358</v>
      </c>
      <c r="J9" s="31">
        <v>91.56010230179028</v>
      </c>
      <c r="K9" s="35">
        <v>106</v>
      </c>
      <c r="L9" s="35">
        <v>152</v>
      </c>
      <c r="M9" s="36">
        <v>143.39622641509433</v>
      </c>
      <c r="N9" s="35">
        <v>51</v>
      </c>
      <c r="O9" s="94">
        <v>55</v>
      </c>
      <c r="P9" s="36">
        <v>107.84313725490196</v>
      </c>
      <c r="Q9" s="35">
        <v>2</v>
      </c>
      <c r="R9" s="35">
        <v>10</v>
      </c>
      <c r="S9" s="35">
        <v>1</v>
      </c>
      <c r="T9" s="94">
        <v>3</v>
      </c>
      <c r="U9" s="36">
        <v>300</v>
      </c>
      <c r="V9" s="204">
        <v>690</v>
      </c>
      <c r="W9" s="94">
        <v>569</v>
      </c>
      <c r="X9" s="36">
        <v>82.463768115942031</v>
      </c>
      <c r="Y9" s="35">
        <v>552</v>
      </c>
      <c r="Z9" s="70">
        <v>625</v>
      </c>
      <c r="AA9" s="36">
        <v>113.22463768115942</v>
      </c>
      <c r="AB9" s="35">
        <v>387</v>
      </c>
      <c r="AC9" s="206">
        <v>355</v>
      </c>
      <c r="AD9" s="36">
        <v>91.731266149870805</v>
      </c>
      <c r="AE9" s="35">
        <v>225</v>
      </c>
      <c r="AF9" s="94">
        <v>232</v>
      </c>
      <c r="AG9" s="36">
        <v>103.11111111111111</v>
      </c>
      <c r="AH9" s="33"/>
      <c r="AI9" s="37"/>
    </row>
    <row r="10" spans="1:37" s="38" customFormat="1" ht="18" customHeight="1" x14ac:dyDescent="0.25">
      <c r="A10" s="112" t="s">
        <v>46</v>
      </c>
      <c r="B10" s="35">
        <v>1628</v>
      </c>
      <c r="C10" s="35">
        <v>1111</v>
      </c>
      <c r="D10" s="36">
        <v>68.243243243243242</v>
      </c>
      <c r="E10" s="35">
        <v>959</v>
      </c>
      <c r="F10" s="94">
        <v>520</v>
      </c>
      <c r="G10" s="36">
        <v>54.223149113660064</v>
      </c>
      <c r="H10" s="35">
        <v>360</v>
      </c>
      <c r="I10" s="35">
        <v>203</v>
      </c>
      <c r="J10" s="31">
        <v>56.388888888888886</v>
      </c>
      <c r="K10" s="35">
        <v>272</v>
      </c>
      <c r="L10" s="35">
        <v>228</v>
      </c>
      <c r="M10" s="36">
        <v>83.82352941176471</v>
      </c>
      <c r="N10" s="35">
        <v>101</v>
      </c>
      <c r="O10" s="94">
        <v>90</v>
      </c>
      <c r="P10" s="36">
        <v>89.10891089108911</v>
      </c>
      <c r="Q10" s="35">
        <v>25</v>
      </c>
      <c r="R10" s="35">
        <v>17</v>
      </c>
      <c r="S10" s="35">
        <v>78</v>
      </c>
      <c r="T10" s="94">
        <v>42</v>
      </c>
      <c r="U10" s="36">
        <v>53.846153846153847</v>
      </c>
      <c r="V10" s="204">
        <v>801</v>
      </c>
      <c r="W10" s="94">
        <v>479</v>
      </c>
      <c r="X10" s="36">
        <v>59.800249687890137</v>
      </c>
      <c r="Y10" s="35">
        <v>917</v>
      </c>
      <c r="Z10" s="70">
        <v>705</v>
      </c>
      <c r="AA10" s="36">
        <v>76.881134133042522</v>
      </c>
      <c r="AB10" s="35">
        <v>493</v>
      </c>
      <c r="AC10" s="206">
        <v>333</v>
      </c>
      <c r="AD10" s="36">
        <v>67.545638945233264</v>
      </c>
      <c r="AE10" s="35">
        <v>253</v>
      </c>
      <c r="AF10" s="94">
        <v>162</v>
      </c>
      <c r="AG10" s="36">
        <v>64.031620553359687</v>
      </c>
      <c r="AH10" s="33"/>
      <c r="AI10" s="37"/>
    </row>
    <row r="11" spans="1:37" s="38" customFormat="1" ht="18" customHeight="1" x14ac:dyDescent="0.25">
      <c r="A11" s="112" t="s">
        <v>47</v>
      </c>
      <c r="B11" s="35">
        <v>850</v>
      </c>
      <c r="C11" s="35">
        <v>659</v>
      </c>
      <c r="D11" s="36">
        <v>77.529411764705884</v>
      </c>
      <c r="E11" s="35">
        <v>524</v>
      </c>
      <c r="F11" s="94">
        <v>342</v>
      </c>
      <c r="G11" s="36">
        <v>65.267175572519093</v>
      </c>
      <c r="H11" s="35">
        <v>233</v>
      </c>
      <c r="I11" s="35">
        <v>172</v>
      </c>
      <c r="J11" s="31">
        <v>73.819742489270396</v>
      </c>
      <c r="K11" s="35">
        <v>141</v>
      </c>
      <c r="L11" s="35">
        <v>141</v>
      </c>
      <c r="M11" s="36">
        <v>100</v>
      </c>
      <c r="N11" s="35">
        <v>56</v>
      </c>
      <c r="O11" s="94">
        <v>41</v>
      </c>
      <c r="P11" s="36">
        <v>73.214285714285708</v>
      </c>
      <c r="Q11" s="35">
        <v>0</v>
      </c>
      <c r="R11" s="35">
        <v>36</v>
      </c>
      <c r="S11" s="35">
        <v>26</v>
      </c>
      <c r="T11" s="94">
        <v>23</v>
      </c>
      <c r="U11" s="36">
        <v>88.461538461538453</v>
      </c>
      <c r="V11" s="204">
        <v>459</v>
      </c>
      <c r="W11" s="94">
        <v>319</v>
      </c>
      <c r="X11" s="36">
        <v>69.498910675381268</v>
      </c>
      <c r="Y11" s="35">
        <v>440</v>
      </c>
      <c r="Z11" s="70">
        <v>273</v>
      </c>
      <c r="AA11" s="36">
        <v>62.045454545454547</v>
      </c>
      <c r="AB11" s="35">
        <v>310</v>
      </c>
      <c r="AC11" s="206">
        <v>186</v>
      </c>
      <c r="AD11" s="36">
        <v>60</v>
      </c>
      <c r="AE11" s="35">
        <v>151</v>
      </c>
      <c r="AF11" s="94">
        <v>91</v>
      </c>
      <c r="AG11" s="36">
        <v>60.264900662251655</v>
      </c>
      <c r="AH11" s="33"/>
      <c r="AI11" s="37"/>
    </row>
    <row r="12" spans="1:37" s="38" customFormat="1" ht="18" customHeight="1" x14ac:dyDescent="0.25">
      <c r="A12" s="112" t="s">
        <v>45</v>
      </c>
      <c r="B12" s="35">
        <v>2158</v>
      </c>
      <c r="C12" s="35">
        <v>1741</v>
      </c>
      <c r="D12" s="36">
        <v>80.676552363299351</v>
      </c>
      <c r="E12" s="35">
        <v>1600</v>
      </c>
      <c r="F12" s="94">
        <v>1169</v>
      </c>
      <c r="G12" s="36">
        <v>73.0625</v>
      </c>
      <c r="H12" s="35">
        <v>579</v>
      </c>
      <c r="I12" s="35">
        <v>472</v>
      </c>
      <c r="J12" s="31">
        <v>81.519861830742656</v>
      </c>
      <c r="K12" s="35">
        <v>371</v>
      </c>
      <c r="L12" s="35">
        <v>286</v>
      </c>
      <c r="M12" s="36">
        <v>77.088948787061994</v>
      </c>
      <c r="N12" s="35">
        <v>74</v>
      </c>
      <c r="O12" s="94">
        <v>82</v>
      </c>
      <c r="P12" s="36">
        <v>110.81081081081081</v>
      </c>
      <c r="Q12" s="35">
        <v>1</v>
      </c>
      <c r="R12" s="35">
        <v>69</v>
      </c>
      <c r="S12" s="35">
        <v>116</v>
      </c>
      <c r="T12" s="94">
        <v>214</v>
      </c>
      <c r="U12" s="36">
        <v>184.48275862068965</v>
      </c>
      <c r="V12" s="204">
        <v>1333</v>
      </c>
      <c r="W12" s="94">
        <v>1136</v>
      </c>
      <c r="X12" s="36">
        <v>85.221305326331589</v>
      </c>
      <c r="Y12" s="35">
        <v>1255</v>
      </c>
      <c r="Z12" s="70">
        <v>1055</v>
      </c>
      <c r="AA12" s="36">
        <v>84.063745019920319</v>
      </c>
      <c r="AB12" s="35">
        <v>921</v>
      </c>
      <c r="AC12" s="206">
        <v>788</v>
      </c>
      <c r="AD12" s="36">
        <v>85.559174809989145</v>
      </c>
      <c r="AE12" s="35">
        <v>265</v>
      </c>
      <c r="AF12" s="94">
        <v>232</v>
      </c>
      <c r="AG12" s="36">
        <v>87.547169811320757</v>
      </c>
      <c r="AH12" s="33"/>
      <c r="AI12" s="37"/>
    </row>
    <row r="13" spans="1:37" s="38" customFormat="1" ht="18" customHeight="1" x14ac:dyDescent="0.25">
      <c r="A13" s="112" t="s">
        <v>48</v>
      </c>
      <c r="B13" s="35">
        <v>513</v>
      </c>
      <c r="C13" s="35">
        <v>360</v>
      </c>
      <c r="D13" s="36">
        <v>70.175438596491219</v>
      </c>
      <c r="E13" s="35">
        <v>448</v>
      </c>
      <c r="F13" s="94">
        <v>276</v>
      </c>
      <c r="G13" s="36">
        <v>61.607142857142861</v>
      </c>
      <c r="H13" s="35">
        <v>175</v>
      </c>
      <c r="I13" s="35">
        <v>126</v>
      </c>
      <c r="J13" s="31">
        <v>72</v>
      </c>
      <c r="K13" s="35">
        <v>72</v>
      </c>
      <c r="L13" s="35">
        <v>74</v>
      </c>
      <c r="M13" s="36">
        <v>102.77777777777777</v>
      </c>
      <c r="N13" s="35">
        <v>36</v>
      </c>
      <c r="O13" s="94">
        <v>30</v>
      </c>
      <c r="P13" s="36">
        <v>83.333333333333343</v>
      </c>
      <c r="Q13" s="35">
        <v>0</v>
      </c>
      <c r="R13" s="35">
        <v>14</v>
      </c>
      <c r="S13" s="35">
        <v>5</v>
      </c>
      <c r="T13" s="94">
        <v>0</v>
      </c>
      <c r="U13" s="36">
        <v>0</v>
      </c>
      <c r="V13" s="204">
        <v>382</v>
      </c>
      <c r="W13" s="94">
        <v>258</v>
      </c>
      <c r="X13" s="36">
        <v>67.539267015706798</v>
      </c>
      <c r="Y13" s="35">
        <v>311</v>
      </c>
      <c r="Z13" s="70">
        <v>213</v>
      </c>
      <c r="AA13" s="36">
        <v>68.488745980707392</v>
      </c>
      <c r="AB13" s="35">
        <v>274</v>
      </c>
      <c r="AC13" s="206">
        <v>166</v>
      </c>
      <c r="AD13" s="36">
        <v>60.583941605839421</v>
      </c>
      <c r="AE13" s="35">
        <v>126</v>
      </c>
      <c r="AF13" s="94">
        <v>77</v>
      </c>
      <c r="AG13" s="36">
        <v>61.111111111111114</v>
      </c>
      <c r="AH13" s="33"/>
      <c r="AI13" s="37"/>
    </row>
    <row r="14" spans="1:37" s="38" customFormat="1" ht="18" customHeight="1" x14ac:dyDescent="0.25">
      <c r="A14" s="112" t="s">
        <v>49</v>
      </c>
      <c r="B14" s="35">
        <v>1594</v>
      </c>
      <c r="C14" s="35">
        <v>1276</v>
      </c>
      <c r="D14" s="36">
        <v>80.050188205771647</v>
      </c>
      <c r="E14" s="35">
        <v>1491</v>
      </c>
      <c r="F14" s="94">
        <v>1052</v>
      </c>
      <c r="G14" s="36">
        <v>70.556673373574782</v>
      </c>
      <c r="H14" s="35">
        <v>555</v>
      </c>
      <c r="I14" s="35">
        <v>317</v>
      </c>
      <c r="J14" s="31">
        <v>57.117117117117125</v>
      </c>
      <c r="K14" s="35">
        <v>189</v>
      </c>
      <c r="L14" s="35">
        <v>215</v>
      </c>
      <c r="M14" s="36">
        <v>113.75661375661377</v>
      </c>
      <c r="N14" s="35">
        <v>27</v>
      </c>
      <c r="O14" s="94">
        <v>67</v>
      </c>
      <c r="P14" s="36">
        <v>248.14814814814815</v>
      </c>
      <c r="Q14" s="35">
        <v>9</v>
      </c>
      <c r="R14" s="35">
        <v>30</v>
      </c>
      <c r="S14" s="35">
        <v>38</v>
      </c>
      <c r="T14" s="94">
        <v>134</v>
      </c>
      <c r="U14" s="36">
        <v>352.63157894736838</v>
      </c>
      <c r="V14" s="204">
        <v>1358</v>
      </c>
      <c r="W14" s="94">
        <v>991</v>
      </c>
      <c r="X14" s="36">
        <v>72.974963181148738</v>
      </c>
      <c r="Y14" s="35">
        <v>1108</v>
      </c>
      <c r="Z14" s="70">
        <v>934</v>
      </c>
      <c r="AA14" s="36">
        <v>84.29602888086643</v>
      </c>
      <c r="AB14" s="35">
        <v>1033</v>
      </c>
      <c r="AC14" s="206">
        <v>791</v>
      </c>
      <c r="AD14" s="36">
        <v>76.573088092933205</v>
      </c>
      <c r="AE14" s="35">
        <v>315</v>
      </c>
      <c r="AF14" s="94">
        <v>206</v>
      </c>
      <c r="AG14" s="36">
        <v>65.396825396825392</v>
      </c>
      <c r="AH14" s="33"/>
      <c r="AI14" s="37"/>
    </row>
    <row r="15" spans="1:37" s="38" customFormat="1" ht="18" customHeight="1" x14ac:dyDescent="0.25">
      <c r="A15" s="112" t="s">
        <v>50</v>
      </c>
      <c r="B15" s="35">
        <v>427</v>
      </c>
      <c r="C15" s="35">
        <v>571</v>
      </c>
      <c r="D15" s="36">
        <v>133.72365339578454</v>
      </c>
      <c r="E15" s="35">
        <v>349</v>
      </c>
      <c r="F15" s="94">
        <v>371</v>
      </c>
      <c r="G15" s="36">
        <v>106.30372492836678</v>
      </c>
      <c r="H15" s="35">
        <v>111</v>
      </c>
      <c r="I15" s="35">
        <v>138</v>
      </c>
      <c r="J15" s="31">
        <v>124.32432432432432</v>
      </c>
      <c r="K15" s="35">
        <v>70</v>
      </c>
      <c r="L15" s="35">
        <v>134</v>
      </c>
      <c r="M15" s="36">
        <v>191.42857142857144</v>
      </c>
      <c r="N15" s="35">
        <v>22</v>
      </c>
      <c r="O15" s="94">
        <v>50</v>
      </c>
      <c r="P15" s="36">
        <v>227.27272727272728</v>
      </c>
      <c r="Q15" s="35">
        <v>0</v>
      </c>
      <c r="R15" s="35">
        <v>22</v>
      </c>
      <c r="S15" s="35">
        <v>13</v>
      </c>
      <c r="T15" s="94">
        <v>6</v>
      </c>
      <c r="U15" s="36">
        <v>46.153846153846153</v>
      </c>
      <c r="V15" s="204">
        <v>298</v>
      </c>
      <c r="W15" s="94">
        <v>355</v>
      </c>
      <c r="X15" s="36">
        <v>119.12751677852349</v>
      </c>
      <c r="Y15" s="35">
        <v>193</v>
      </c>
      <c r="Z15" s="70">
        <v>325</v>
      </c>
      <c r="AA15" s="36">
        <v>168.39378238341968</v>
      </c>
      <c r="AB15" s="35">
        <v>168</v>
      </c>
      <c r="AC15" s="206">
        <v>242</v>
      </c>
      <c r="AD15" s="36">
        <v>144.04761904761904</v>
      </c>
      <c r="AE15" s="35">
        <v>87</v>
      </c>
      <c r="AF15" s="94">
        <v>88</v>
      </c>
      <c r="AG15" s="36">
        <v>101.14942528735634</v>
      </c>
      <c r="AH15" s="33"/>
      <c r="AI15" s="37"/>
    </row>
    <row r="16" spans="1:37" x14ac:dyDescent="0.3"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128"/>
      <c r="R16" s="128"/>
    </row>
    <row r="17" spans="2:18" ht="34.200000000000003" customHeight="1" x14ac:dyDescent="0.3"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128"/>
      <c r="R17" s="128"/>
    </row>
  </sheetData>
  <mergeCells count="47">
    <mergeCell ref="Z5:Z6"/>
    <mergeCell ref="AA5:AA6"/>
    <mergeCell ref="AG5:AG6"/>
    <mergeCell ref="AB5:AB6"/>
    <mergeCell ref="AC5:AC6"/>
    <mergeCell ref="AD5:AD6"/>
    <mergeCell ref="AE5:AE6"/>
    <mergeCell ref="AF5:AF6"/>
    <mergeCell ref="A4:A6"/>
    <mergeCell ref="B4:D4"/>
    <mergeCell ref="E4:G4"/>
    <mergeCell ref="K4:M4"/>
    <mergeCell ref="N4:P4"/>
    <mergeCell ref="B5:B6"/>
    <mergeCell ref="C5:C6"/>
    <mergeCell ref="D5:D6"/>
    <mergeCell ref="E5:E6"/>
    <mergeCell ref="F5:F6"/>
    <mergeCell ref="G5:G6"/>
    <mergeCell ref="K5:K6"/>
    <mergeCell ref="L5:L6"/>
    <mergeCell ref="M5:M6"/>
    <mergeCell ref="N5:N6"/>
    <mergeCell ref="O5:O6"/>
    <mergeCell ref="B16:P17"/>
    <mergeCell ref="AB4:AD4"/>
    <mergeCell ref="AE4:AG4"/>
    <mergeCell ref="B1:P1"/>
    <mergeCell ref="B2:P2"/>
    <mergeCell ref="S4:U4"/>
    <mergeCell ref="V4:X4"/>
    <mergeCell ref="Y4:AA4"/>
    <mergeCell ref="P5:P6"/>
    <mergeCell ref="S5:S6"/>
    <mergeCell ref="T5:T6"/>
    <mergeCell ref="U5:U6"/>
    <mergeCell ref="V5:V6"/>
    <mergeCell ref="W5:W6"/>
    <mergeCell ref="X5:X6"/>
    <mergeCell ref="Y5:Y6"/>
    <mergeCell ref="H4:J4"/>
    <mergeCell ref="Q4:R4"/>
    <mergeCell ref="Q5:Q6"/>
    <mergeCell ref="R5:R6"/>
    <mergeCell ref="H5:H6"/>
    <mergeCell ref="I5:I6"/>
    <mergeCell ref="J5:J6"/>
  </mergeCells>
  <printOptions horizontalCentered="1"/>
  <pageMargins left="0.19685039370078741" right="0.19685039370078741" top="0.15748031496062992" bottom="0" header="0.15748031496062992" footer="0.15748031496062992"/>
  <pageSetup paperSize="9" scale="66" orientation="landscape" r:id="rId1"/>
  <headerFooter alignWithMargins="0"/>
  <colBreaks count="1" manualBreakCount="1">
    <brk id="18" max="1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3"/>
  <sheetViews>
    <sheetView view="pageBreakPreview" zoomScale="70" zoomScaleNormal="75" zoomScaleSheetLayoutView="70" workbookViewId="0">
      <pane xSplit="1" ySplit="6" topLeftCell="B7" activePane="bottomRight" state="frozen"/>
      <selection sqref="A1:XFD1048576"/>
      <selection pane="topRight" sqref="A1:XFD1048576"/>
      <selection pane="bottomLeft" sqref="A1:XFD1048576"/>
      <selection pane="bottomRight" activeCell="C12" sqref="C12"/>
    </sheetView>
  </sheetViews>
  <sheetFormatPr defaultColWidth="9.109375" defaultRowHeight="13.8" x14ac:dyDescent="0.25"/>
  <cols>
    <col min="1" max="1" width="39.33203125" style="39" customWidth="1"/>
    <col min="2" max="2" width="10.5546875" style="39" customWidth="1"/>
    <col min="3" max="3" width="9.88671875" style="39" customWidth="1"/>
    <col min="4" max="4" width="8.33203125" style="39" customWidth="1"/>
    <col min="5" max="5" width="10.6640625" style="39" customWidth="1"/>
    <col min="6" max="6" width="10.44140625" style="39" customWidth="1"/>
    <col min="7" max="9" width="7.44140625" style="39" customWidth="1"/>
    <col min="10" max="10" width="8.33203125" style="39" customWidth="1"/>
    <col min="11" max="11" width="10.5546875" style="39" customWidth="1"/>
    <col min="12" max="12" width="9.6640625" style="39" customWidth="1"/>
    <col min="13" max="13" width="9.5546875" style="39" customWidth="1"/>
    <col min="14" max="15" width="9.44140625" style="39" customWidth="1"/>
    <col min="16" max="16" width="9" style="39" customWidth="1"/>
    <col min="17" max="17" width="9" style="153" customWidth="1"/>
    <col min="18" max="18" width="9" style="39" customWidth="1"/>
    <col min="19" max="19" width="10" style="39" customWidth="1"/>
    <col min="20" max="20" width="9.109375" style="39" customWidth="1"/>
    <col min="21" max="21" width="9.5546875" style="39" customWidth="1"/>
    <col min="22" max="22" width="9.6640625" style="39" customWidth="1"/>
    <col min="23" max="23" width="9.5546875" style="39" customWidth="1"/>
    <col min="24" max="24" width="8.109375" style="39" customWidth="1"/>
    <col min="25" max="25" width="10.5546875" style="39" customWidth="1"/>
    <col min="26" max="26" width="10.6640625" style="39" customWidth="1"/>
    <col min="27" max="27" width="8.109375" style="39" customWidth="1"/>
    <col min="28" max="28" width="8.33203125" style="39" customWidth="1"/>
    <col min="29" max="29" width="8.44140625" style="39" customWidth="1"/>
    <col min="30" max="30" width="8.33203125" style="39" customWidth="1"/>
    <col min="31" max="16384" width="9.109375" style="39"/>
  </cols>
  <sheetData>
    <row r="1" spans="1:37" s="24" customFormat="1" ht="72" customHeight="1" x14ac:dyDescent="0.4">
      <c r="B1" s="238" t="s">
        <v>111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08"/>
      <c r="R1" s="127"/>
      <c r="S1" s="23"/>
      <c r="T1" s="23"/>
      <c r="U1" s="23"/>
      <c r="V1" s="23"/>
      <c r="W1" s="23"/>
      <c r="X1" s="23"/>
      <c r="Y1" s="23"/>
      <c r="Z1" s="23"/>
      <c r="AA1" s="23"/>
      <c r="AB1" s="23"/>
      <c r="AC1" s="248"/>
      <c r="AD1" s="248"/>
      <c r="AE1" s="57"/>
      <c r="AG1" s="81" t="s">
        <v>14</v>
      </c>
    </row>
    <row r="2" spans="1:37" s="27" customFormat="1" ht="14.25" customHeigh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69" t="s">
        <v>7</v>
      </c>
      <c r="Q2" s="209"/>
      <c r="R2" s="69"/>
      <c r="S2" s="69"/>
      <c r="T2" s="25"/>
      <c r="U2" s="25"/>
      <c r="V2" s="26"/>
      <c r="W2" s="26"/>
      <c r="X2" s="26"/>
      <c r="Y2" s="26"/>
      <c r="Z2" s="26"/>
      <c r="AA2" s="26"/>
      <c r="AC2" s="239"/>
      <c r="AD2" s="239"/>
      <c r="AE2" s="252" t="s">
        <v>7</v>
      </c>
      <c r="AF2" s="252"/>
    </row>
    <row r="3" spans="1:37" s="29" customFormat="1" ht="67.5" customHeight="1" x14ac:dyDescent="0.3">
      <c r="A3" s="240"/>
      <c r="B3" s="241" t="s">
        <v>52</v>
      </c>
      <c r="C3" s="241"/>
      <c r="D3" s="241"/>
      <c r="E3" s="241" t="s">
        <v>19</v>
      </c>
      <c r="F3" s="241"/>
      <c r="G3" s="241"/>
      <c r="H3" s="249" t="s">
        <v>80</v>
      </c>
      <c r="I3" s="250"/>
      <c r="J3" s="251"/>
      <c r="K3" s="241" t="s">
        <v>13</v>
      </c>
      <c r="L3" s="241"/>
      <c r="M3" s="241"/>
      <c r="N3" s="241" t="s">
        <v>9</v>
      </c>
      <c r="O3" s="241"/>
      <c r="P3" s="241"/>
      <c r="Q3" s="249" t="s">
        <v>61</v>
      </c>
      <c r="R3" s="250"/>
      <c r="S3" s="241" t="s">
        <v>10</v>
      </c>
      <c r="T3" s="241"/>
      <c r="U3" s="241"/>
      <c r="V3" s="249" t="s">
        <v>8</v>
      </c>
      <c r="W3" s="250"/>
      <c r="X3" s="251"/>
      <c r="Y3" s="241" t="s">
        <v>53</v>
      </c>
      <c r="Z3" s="241"/>
      <c r="AA3" s="241"/>
      <c r="AB3" s="241" t="s">
        <v>11</v>
      </c>
      <c r="AC3" s="241"/>
      <c r="AD3" s="241"/>
      <c r="AE3" s="241" t="s">
        <v>12</v>
      </c>
      <c r="AF3" s="241"/>
      <c r="AG3" s="241"/>
    </row>
    <row r="4" spans="1:37" s="30" customFormat="1" ht="19.5" customHeight="1" x14ac:dyDescent="0.3">
      <c r="A4" s="240"/>
      <c r="B4" s="242" t="s">
        <v>109</v>
      </c>
      <c r="C4" s="242" t="s">
        <v>110</v>
      </c>
      <c r="D4" s="243" t="s">
        <v>2</v>
      </c>
      <c r="E4" s="244" t="s">
        <v>109</v>
      </c>
      <c r="F4" s="244" t="s">
        <v>110</v>
      </c>
      <c r="G4" s="246" t="s">
        <v>2</v>
      </c>
      <c r="H4" s="246">
        <v>2023</v>
      </c>
      <c r="I4" s="246">
        <v>2024</v>
      </c>
      <c r="J4" s="246" t="s">
        <v>2</v>
      </c>
      <c r="K4" s="242" t="s">
        <v>109</v>
      </c>
      <c r="L4" s="242" t="s">
        <v>110</v>
      </c>
      <c r="M4" s="243" t="s">
        <v>2</v>
      </c>
      <c r="N4" s="242" t="s">
        <v>109</v>
      </c>
      <c r="O4" s="242" t="s">
        <v>110</v>
      </c>
      <c r="P4" s="243" t="s">
        <v>2</v>
      </c>
      <c r="Q4" s="253">
        <v>2023</v>
      </c>
      <c r="R4" s="246">
        <v>2024</v>
      </c>
      <c r="S4" s="242" t="s">
        <v>109</v>
      </c>
      <c r="T4" s="242" t="s">
        <v>110</v>
      </c>
      <c r="U4" s="243" t="s">
        <v>2</v>
      </c>
      <c r="V4" s="242" t="s">
        <v>109</v>
      </c>
      <c r="W4" s="242" t="s">
        <v>110</v>
      </c>
      <c r="X4" s="243" t="s">
        <v>2</v>
      </c>
      <c r="Y4" s="242" t="s">
        <v>109</v>
      </c>
      <c r="Z4" s="242" t="s">
        <v>110</v>
      </c>
      <c r="AA4" s="243" t="s">
        <v>2</v>
      </c>
      <c r="AB4" s="242" t="s">
        <v>109</v>
      </c>
      <c r="AC4" s="242" t="s">
        <v>110</v>
      </c>
      <c r="AD4" s="243" t="s">
        <v>2</v>
      </c>
      <c r="AE4" s="242" t="s">
        <v>109</v>
      </c>
      <c r="AF4" s="242" t="s">
        <v>110</v>
      </c>
      <c r="AG4" s="243" t="s">
        <v>2</v>
      </c>
    </row>
    <row r="5" spans="1:37" s="30" customFormat="1" ht="15.75" customHeight="1" x14ac:dyDescent="0.3">
      <c r="A5" s="240"/>
      <c r="B5" s="242"/>
      <c r="C5" s="242"/>
      <c r="D5" s="243"/>
      <c r="E5" s="245"/>
      <c r="F5" s="245"/>
      <c r="G5" s="247"/>
      <c r="H5" s="247"/>
      <c r="I5" s="247"/>
      <c r="J5" s="247"/>
      <c r="K5" s="242"/>
      <c r="L5" s="242"/>
      <c r="M5" s="243"/>
      <c r="N5" s="242"/>
      <c r="O5" s="242"/>
      <c r="P5" s="243"/>
      <c r="Q5" s="254"/>
      <c r="R5" s="247"/>
      <c r="S5" s="242"/>
      <c r="T5" s="242"/>
      <c r="U5" s="243"/>
      <c r="V5" s="242"/>
      <c r="W5" s="242"/>
      <c r="X5" s="243"/>
      <c r="Y5" s="242"/>
      <c r="Z5" s="242"/>
      <c r="AA5" s="243"/>
      <c r="AB5" s="242"/>
      <c r="AC5" s="242"/>
      <c r="AD5" s="243"/>
      <c r="AE5" s="242"/>
      <c r="AF5" s="242"/>
      <c r="AG5" s="243"/>
    </row>
    <row r="6" spans="1:37" s="60" customFormat="1" ht="11.25" customHeight="1" x14ac:dyDescent="0.25">
      <c r="A6" s="58" t="s">
        <v>3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  <c r="H6" s="59">
        <v>7</v>
      </c>
      <c r="I6" s="59">
        <v>8</v>
      </c>
      <c r="J6" s="59">
        <v>9</v>
      </c>
      <c r="K6" s="59">
        <v>10</v>
      </c>
      <c r="L6" s="59">
        <v>11</v>
      </c>
      <c r="M6" s="59">
        <v>12</v>
      </c>
      <c r="N6" s="59">
        <v>13</v>
      </c>
      <c r="O6" s="59">
        <v>14</v>
      </c>
      <c r="P6" s="59">
        <v>15</v>
      </c>
      <c r="Q6" s="173">
        <v>16</v>
      </c>
      <c r="R6" s="59">
        <v>17</v>
      </c>
      <c r="S6" s="59">
        <v>19</v>
      </c>
      <c r="T6" s="59">
        <v>20</v>
      </c>
      <c r="U6" s="59">
        <v>21</v>
      </c>
      <c r="V6" s="59">
        <v>22</v>
      </c>
      <c r="W6" s="59">
        <v>23</v>
      </c>
      <c r="X6" s="59">
        <v>24</v>
      </c>
      <c r="Y6" s="59">
        <v>25</v>
      </c>
      <c r="Z6" s="59">
        <v>26</v>
      </c>
      <c r="AA6" s="59">
        <v>27</v>
      </c>
      <c r="AB6" s="59">
        <v>28</v>
      </c>
      <c r="AC6" s="59">
        <v>29</v>
      </c>
      <c r="AD6" s="59">
        <v>30</v>
      </c>
      <c r="AE6" s="59">
        <v>31</v>
      </c>
      <c r="AF6" s="59">
        <v>32</v>
      </c>
      <c r="AG6" s="59">
        <v>33</v>
      </c>
    </row>
    <row r="7" spans="1:37" s="34" customFormat="1" ht="18" customHeight="1" x14ac:dyDescent="0.25">
      <c r="A7" s="85" t="s">
        <v>22</v>
      </c>
      <c r="B7" s="31">
        <v>2053</v>
      </c>
      <c r="C7" s="31">
        <v>1908</v>
      </c>
      <c r="D7" s="36">
        <v>92.937165124208477</v>
      </c>
      <c r="E7" s="31">
        <v>1958</v>
      </c>
      <c r="F7" s="31">
        <v>1774</v>
      </c>
      <c r="G7" s="36">
        <v>90.602655771195089</v>
      </c>
      <c r="H7" s="31">
        <v>798</v>
      </c>
      <c r="I7" s="31">
        <v>882</v>
      </c>
      <c r="J7" s="36">
        <v>110.5263157894737</v>
      </c>
      <c r="K7" s="31">
        <v>170</v>
      </c>
      <c r="L7" s="31">
        <v>237</v>
      </c>
      <c r="M7" s="36">
        <v>139.41176470588235</v>
      </c>
      <c r="N7" s="31">
        <v>65</v>
      </c>
      <c r="O7" s="31">
        <v>120</v>
      </c>
      <c r="P7" s="36">
        <v>184.61538461538461</v>
      </c>
      <c r="Q7" s="203">
        <v>3</v>
      </c>
      <c r="R7" s="31">
        <v>20</v>
      </c>
      <c r="S7" s="31">
        <v>34</v>
      </c>
      <c r="T7" s="31">
        <v>41</v>
      </c>
      <c r="U7" s="36">
        <v>120.58823529411764</v>
      </c>
      <c r="V7" s="31">
        <v>1582</v>
      </c>
      <c r="W7" s="31">
        <v>1661</v>
      </c>
      <c r="X7" s="32">
        <v>104.99367888748419</v>
      </c>
      <c r="Y7" s="31">
        <v>1041</v>
      </c>
      <c r="Z7" s="31">
        <v>1137</v>
      </c>
      <c r="AA7" s="36">
        <v>109.22190201729107</v>
      </c>
      <c r="AB7" s="31">
        <v>984</v>
      </c>
      <c r="AC7" s="31">
        <v>1062</v>
      </c>
      <c r="AD7" s="36">
        <v>107.92682926829269</v>
      </c>
      <c r="AE7" s="31">
        <v>512</v>
      </c>
      <c r="AF7" s="31">
        <v>580</v>
      </c>
      <c r="AG7" s="36">
        <v>113.28125</v>
      </c>
      <c r="AH7" s="33"/>
      <c r="AK7" s="38"/>
    </row>
    <row r="8" spans="1:37" s="38" customFormat="1" ht="18" customHeight="1" x14ac:dyDescent="0.25">
      <c r="A8" s="112" t="s">
        <v>44</v>
      </c>
      <c r="B8" s="35">
        <v>851</v>
      </c>
      <c r="C8" s="35">
        <v>758</v>
      </c>
      <c r="D8" s="36">
        <v>89.071680376028212</v>
      </c>
      <c r="E8" s="35">
        <v>799</v>
      </c>
      <c r="F8" s="94">
        <v>694</v>
      </c>
      <c r="G8" s="36">
        <v>86.858573216520654</v>
      </c>
      <c r="H8" s="35">
        <v>372</v>
      </c>
      <c r="I8" s="35">
        <v>359</v>
      </c>
      <c r="J8" s="36">
        <v>96.505376344086031</v>
      </c>
      <c r="K8" s="35">
        <v>56</v>
      </c>
      <c r="L8" s="35">
        <v>72</v>
      </c>
      <c r="M8" s="36">
        <v>128.57142857142858</v>
      </c>
      <c r="N8" s="35">
        <v>25</v>
      </c>
      <c r="O8" s="94">
        <v>36</v>
      </c>
      <c r="P8" s="36">
        <v>144</v>
      </c>
      <c r="Q8" s="204">
        <v>0</v>
      </c>
      <c r="R8" s="35">
        <v>2</v>
      </c>
      <c r="S8" s="35">
        <v>3</v>
      </c>
      <c r="T8" s="94">
        <v>6</v>
      </c>
      <c r="U8" s="36">
        <v>200</v>
      </c>
      <c r="V8" s="35">
        <v>588</v>
      </c>
      <c r="W8" s="94">
        <v>644</v>
      </c>
      <c r="X8" s="36">
        <v>109.52380952380953</v>
      </c>
      <c r="Y8" s="35">
        <v>390</v>
      </c>
      <c r="Z8" s="70">
        <v>425</v>
      </c>
      <c r="AA8" s="36">
        <v>108.97435897435896</v>
      </c>
      <c r="AB8" s="35">
        <v>361</v>
      </c>
      <c r="AC8" s="94">
        <v>392</v>
      </c>
      <c r="AD8" s="36">
        <v>108.58725761772854</v>
      </c>
      <c r="AE8" s="35">
        <v>213</v>
      </c>
      <c r="AF8" s="94">
        <v>235</v>
      </c>
      <c r="AG8" s="36">
        <v>110.32863849765258</v>
      </c>
      <c r="AH8" s="33"/>
      <c r="AI8" s="37"/>
    </row>
    <row r="9" spans="1:37" s="38" customFormat="1" ht="18" customHeight="1" x14ac:dyDescent="0.25">
      <c r="A9" s="112" t="s">
        <v>46</v>
      </c>
      <c r="B9" s="35">
        <v>203</v>
      </c>
      <c r="C9" s="35">
        <v>151</v>
      </c>
      <c r="D9" s="36">
        <v>74.384236453201964</v>
      </c>
      <c r="E9" s="35">
        <v>198</v>
      </c>
      <c r="F9" s="94">
        <v>148</v>
      </c>
      <c r="G9" s="36">
        <v>74.747474747474755</v>
      </c>
      <c r="H9" s="35">
        <v>88</v>
      </c>
      <c r="I9" s="35">
        <v>61</v>
      </c>
      <c r="J9" s="36">
        <v>69.318181818181827</v>
      </c>
      <c r="K9" s="35">
        <v>19</v>
      </c>
      <c r="L9" s="35">
        <v>28</v>
      </c>
      <c r="M9" s="36">
        <v>147.36842105263156</v>
      </c>
      <c r="N9" s="35">
        <v>3</v>
      </c>
      <c r="O9" s="94">
        <v>17</v>
      </c>
      <c r="P9" s="36">
        <v>566.66666666666674</v>
      </c>
      <c r="Q9" s="204">
        <v>0</v>
      </c>
      <c r="R9" s="35">
        <v>0</v>
      </c>
      <c r="S9" s="35">
        <v>6</v>
      </c>
      <c r="T9" s="94">
        <v>4</v>
      </c>
      <c r="U9" s="36">
        <v>66.666666666666657</v>
      </c>
      <c r="V9" s="35">
        <v>179</v>
      </c>
      <c r="W9" s="94">
        <v>136</v>
      </c>
      <c r="X9" s="36">
        <v>75.977653631284909</v>
      </c>
      <c r="Y9" s="35">
        <v>101</v>
      </c>
      <c r="Z9" s="70">
        <v>81</v>
      </c>
      <c r="AA9" s="36">
        <v>80.198019801980209</v>
      </c>
      <c r="AB9" s="35">
        <v>98</v>
      </c>
      <c r="AC9" s="94">
        <v>80</v>
      </c>
      <c r="AD9" s="36">
        <v>81.632653061224488</v>
      </c>
      <c r="AE9" s="35">
        <v>62</v>
      </c>
      <c r="AF9" s="94">
        <v>56</v>
      </c>
      <c r="AG9" s="36">
        <v>90.322580645161281</v>
      </c>
      <c r="AH9" s="33"/>
      <c r="AI9" s="37"/>
    </row>
    <row r="10" spans="1:37" s="38" customFormat="1" ht="18" customHeight="1" x14ac:dyDescent="0.25">
      <c r="A10" s="112" t="s">
        <v>47</v>
      </c>
      <c r="B10" s="35">
        <v>179</v>
      </c>
      <c r="C10" s="35">
        <v>160</v>
      </c>
      <c r="D10" s="36">
        <v>89.385474860335194</v>
      </c>
      <c r="E10" s="35">
        <v>169</v>
      </c>
      <c r="F10" s="94">
        <v>152</v>
      </c>
      <c r="G10" s="36">
        <v>89.940828402366861</v>
      </c>
      <c r="H10" s="35">
        <v>76</v>
      </c>
      <c r="I10" s="35">
        <v>86</v>
      </c>
      <c r="J10" s="36">
        <v>113.1578947368421</v>
      </c>
      <c r="K10" s="35">
        <v>20</v>
      </c>
      <c r="L10" s="35">
        <v>35</v>
      </c>
      <c r="M10" s="36">
        <v>175</v>
      </c>
      <c r="N10" s="35">
        <v>9</v>
      </c>
      <c r="O10" s="94">
        <v>11</v>
      </c>
      <c r="P10" s="36">
        <v>122.22222222222223</v>
      </c>
      <c r="Q10" s="204">
        <v>0</v>
      </c>
      <c r="R10" s="35">
        <v>5</v>
      </c>
      <c r="S10" s="35">
        <v>3</v>
      </c>
      <c r="T10" s="94">
        <v>0</v>
      </c>
      <c r="U10" s="36">
        <v>0</v>
      </c>
      <c r="V10" s="35">
        <v>147</v>
      </c>
      <c r="W10" s="94">
        <v>141</v>
      </c>
      <c r="X10" s="36">
        <v>95.918367346938766</v>
      </c>
      <c r="Y10" s="35">
        <v>93</v>
      </c>
      <c r="Z10" s="70">
        <v>84</v>
      </c>
      <c r="AA10" s="36">
        <v>90.322580645161281</v>
      </c>
      <c r="AB10" s="35">
        <v>87</v>
      </c>
      <c r="AC10" s="94">
        <v>77</v>
      </c>
      <c r="AD10" s="36">
        <v>88.505747126436788</v>
      </c>
      <c r="AE10" s="35">
        <v>50</v>
      </c>
      <c r="AF10" s="94">
        <v>50</v>
      </c>
      <c r="AG10" s="36">
        <v>100</v>
      </c>
      <c r="AH10" s="33"/>
      <c r="AI10" s="37"/>
    </row>
    <row r="11" spans="1:37" s="38" customFormat="1" ht="18" customHeight="1" x14ac:dyDescent="0.25">
      <c r="A11" s="112" t="s">
        <v>45</v>
      </c>
      <c r="B11" s="35">
        <v>390</v>
      </c>
      <c r="C11" s="35">
        <v>383</v>
      </c>
      <c r="D11" s="36">
        <v>98.205128205128204</v>
      </c>
      <c r="E11" s="35">
        <v>375</v>
      </c>
      <c r="F11" s="94">
        <v>346</v>
      </c>
      <c r="G11" s="36">
        <v>92.266666666666666</v>
      </c>
      <c r="H11" s="35">
        <v>120</v>
      </c>
      <c r="I11" s="35">
        <v>174</v>
      </c>
      <c r="J11" s="36">
        <v>145</v>
      </c>
      <c r="K11" s="35">
        <v>35</v>
      </c>
      <c r="L11" s="35">
        <v>47</v>
      </c>
      <c r="M11" s="36">
        <v>134.28571428571428</v>
      </c>
      <c r="N11" s="35">
        <v>11</v>
      </c>
      <c r="O11" s="94">
        <v>27</v>
      </c>
      <c r="P11" s="36">
        <v>245.45454545454547</v>
      </c>
      <c r="Q11" s="204">
        <v>0</v>
      </c>
      <c r="R11" s="35">
        <v>11</v>
      </c>
      <c r="S11" s="35">
        <v>19</v>
      </c>
      <c r="T11" s="94">
        <v>20</v>
      </c>
      <c r="U11" s="36">
        <v>105.26315789473684</v>
      </c>
      <c r="V11" s="35">
        <v>306</v>
      </c>
      <c r="W11" s="94">
        <v>339</v>
      </c>
      <c r="X11" s="36">
        <v>110.78431372549021</v>
      </c>
      <c r="Y11" s="35">
        <v>192</v>
      </c>
      <c r="Z11" s="70">
        <v>251</v>
      </c>
      <c r="AA11" s="36">
        <v>130.72916666666669</v>
      </c>
      <c r="AB11" s="35">
        <v>183</v>
      </c>
      <c r="AC11" s="94">
        <v>229</v>
      </c>
      <c r="AD11" s="36">
        <v>125.13661202185793</v>
      </c>
      <c r="AE11" s="35">
        <v>77</v>
      </c>
      <c r="AF11" s="94">
        <v>97</v>
      </c>
      <c r="AG11" s="36">
        <v>125.97402597402598</v>
      </c>
      <c r="AH11" s="33"/>
      <c r="AI11" s="37"/>
    </row>
    <row r="12" spans="1:37" s="38" customFormat="1" ht="18" customHeight="1" x14ac:dyDescent="0.25">
      <c r="A12" s="112" t="s">
        <v>48</v>
      </c>
      <c r="B12" s="35">
        <v>140</v>
      </c>
      <c r="C12" s="35">
        <v>135</v>
      </c>
      <c r="D12" s="36">
        <v>96.428571428571431</v>
      </c>
      <c r="E12" s="35">
        <v>138</v>
      </c>
      <c r="F12" s="94">
        <v>126</v>
      </c>
      <c r="G12" s="36">
        <v>91.304347826086953</v>
      </c>
      <c r="H12" s="35">
        <v>46</v>
      </c>
      <c r="I12" s="35">
        <v>62</v>
      </c>
      <c r="J12" s="36">
        <v>134.78260869565219</v>
      </c>
      <c r="K12" s="35">
        <v>20</v>
      </c>
      <c r="L12" s="35">
        <v>17</v>
      </c>
      <c r="M12" s="36">
        <v>85</v>
      </c>
      <c r="N12" s="35">
        <v>9</v>
      </c>
      <c r="O12" s="94">
        <v>5</v>
      </c>
      <c r="P12" s="36">
        <v>55.555555555555557</v>
      </c>
      <c r="Q12" s="204">
        <v>0</v>
      </c>
      <c r="R12" s="35">
        <v>1</v>
      </c>
      <c r="S12" s="35">
        <v>1</v>
      </c>
      <c r="T12" s="94">
        <v>0</v>
      </c>
      <c r="U12" s="36">
        <v>0</v>
      </c>
      <c r="V12" s="35">
        <v>118</v>
      </c>
      <c r="W12" s="94">
        <v>111</v>
      </c>
      <c r="X12" s="36">
        <v>94.067796610169495</v>
      </c>
      <c r="Y12" s="35">
        <v>84</v>
      </c>
      <c r="Z12" s="70">
        <v>78</v>
      </c>
      <c r="AA12" s="36">
        <v>92.857142857142861</v>
      </c>
      <c r="AB12" s="35">
        <v>83</v>
      </c>
      <c r="AC12" s="94">
        <v>75</v>
      </c>
      <c r="AD12" s="36">
        <v>90.361445783132538</v>
      </c>
      <c r="AE12" s="35">
        <v>30</v>
      </c>
      <c r="AF12" s="94">
        <v>37</v>
      </c>
      <c r="AG12" s="36">
        <v>123.33333333333334</v>
      </c>
      <c r="AH12" s="33"/>
      <c r="AI12" s="37"/>
    </row>
    <row r="13" spans="1:37" s="38" customFormat="1" ht="18" customHeight="1" x14ac:dyDescent="0.25">
      <c r="A13" s="112" t="s">
        <v>49</v>
      </c>
      <c r="B13" s="35">
        <v>186</v>
      </c>
      <c r="C13" s="35">
        <v>203</v>
      </c>
      <c r="D13" s="36">
        <v>109.13978494623655</v>
      </c>
      <c r="E13" s="35">
        <v>179</v>
      </c>
      <c r="F13" s="94">
        <v>199</v>
      </c>
      <c r="G13" s="36">
        <v>111.17318435754191</v>
      </c>
      <c r="H13" s="35">
        <v>61</v>
      </c>
      <c r="I13" s="35">
        <v>88</v>
      </c>
      <c r="J13" s="36">
        <v>144.26229508196721</v>
      </c>
      <c r="K13" s="35">
        <v>6</v>
      </c>
      <c r="L13" s="35">
        <v>27</v>
      </c>
      <c r="M13" s="36">
        <v>450</v>
      </c>
      <c r="N13" s="35">
        <v>4</v>
      </c>
      <c r="O13" s="94">
        <v>10</v>
      </c>
      <c r="P13" s="36">
        <v>250</v>
      </c>
      <c r="Q13" s="204">
        <v>3</v>
      </c>
      <c r="R13" s="35">
        <v>1</v>
      </c>
      <c r="S13" s="35">
        <v>0</v>
      </c>
      <c r="T13" s="94">
        <v>9</v>
      </c>
      <c r="U13" s="36" t="e">
        <v>#DIV/0!</v>
      </c>
      <c r="V13" s="35">
        <v>161</v>
      </c>
      <c r="W13" s="94">
        <v>188</v>
      </c>
      <c r="X13" s="36">
        <v>116.77018633540372</v>
      </c>
      <c r="Y13" s="35">
        <v>127</v>
      </c>
      <c r="Z13" s="70">
        <v>143</v>
      </c>
      <c r="AA13" s="36">
        <v>112.5984251968504</v>
      </c>
      <c r="AB13" s="35">
        <v>120</v>
      </c>
      <c r="AC13" s="94">
        <v>141</v>
      </c>
      <c r="AD13" s="36">
        <v>117.5</v>
      </c>
      <c r="AE13" s="35">
        <v>49</v>
      </c>
      <c r="AF13" s="94">
        <v>66</v>
      </c>
      <c r="AG13" s="36">
        <v>134.69387755102039</v>
      </c>
      <c r="AH13" s="33"/>
      <c r="AI13" s="37"/>
    </row>
    <row r="14" spans="1:37" s="38" customFormat="1" ht="18" customHeight="1" x14ac:dyDescent="0.25">
      <c r="A14" s="112" t="s">
        <v>50</v>
      </c>
      <c r="B14" s="35">
        <v>104</v>
      </c>
      <c r="C14" s="35">
        <v>118</v>
      </c>
      <c r="D14" s="36">
        <v>113.46153846153845</v>
      </c>
      <c r="E14" s="35">
        <v>100</v>
      </c>
      <c r="F14" s="94">
        <v>109</v>
      </c>
      <c r="G14" s="36">
        <v>109.00000000000001</v>
      </c>
      <c r="H14" s="35">
        <v>35</v>
      </c>
      <c r="I14" s="35">
        <v>52</v>
      </c>
      <c r="J14" s="36">
        <v>148.57142857142858</v>
      </c>
      <c r="K14" s="35">
        <v>14</v>
      </c>
      <c r="L14" s="35">
        <v>11</v>
      </c>
      <c r="M14" s="36">
        <v>78.571428571428569</v>
      </c>
      <c r="N14" s="35">
        <v>4</v>
      </c>
      <c r="O14" s="94">
        <v>14</v>
      </c>
      <c r="P14" s="36">
        <v>350</v>
      </c>
      <c r="Q14" s="204">
        <v>0</v>
      </c>
      <c r="R14" s="35">
        <v>0</v>
      </c>
      <c r="S14" s="35">
        <v>2</v>
      </c>
      <c r="T14" s="94">
        <v>2</v>
      </c>
      <c r="U14" s="36">
        <v>100</v>
      </c>
      <c r="V14" s="35">
        <v>83</v>
      </c>
      <c r="W14" s="94">
        <v>102</v>
      </c>
      <c r="X14" s="36">
        <v>122.89156626506023</v>
      </c>
      <c r="Y14" s="35">
        <v>54</v>
      </c>
      <c r="Z14" s="70">
        <v>75</v>
      </c>
      <c r="AA14" s="36">
        <v>138.88888888888889</v>
      </c>
      <c r="AB14" s="35">
        <v>52</v>
      </c>
      <c r="AC14" s="94">
        <v>68</v>
      </c>
      <c r="AD14" s="36">
        <v>130.76923076923077</v>
      </c>
      <c r="AE14" s="35">
        <v>31</v>
      </c>
      <c r="AF14" s="94">
        <v>39</v>
      </c>
      <c r="AG14" s="36">
        <v>125.80645161290323</v>
      </c>
      <c r="AH14" s="33"/>
      <c r="AI14" s="37"/>
    </row>
    <row r="15" spans="1:37" s="95" customFormat="1" x14ac:dyDescent="0.25"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187"/>
      <c r="R15" s="133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</row>
    <row r="16" spans="1:37" ht="42" customHeight="1" x14ac:dyDescent="0.25"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188"/>
      <c r="R16" s="12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4:30" x14ac:dyDescent="0.25">
      <c r="N17" s="40"/>
      <c r="O17" s="40"/>
      <c r="P17" s="40"/>
      <c r="Q17" s="168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4:30" x14ac:dyDescent="0.25">
      <c r="N18" s="40"/>
      <c r="O18" s="40"/>
      <c r="P18" s="40"/>
      <c r="Q18" s="168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4:30" x14ac:dyDescent="0.25">
      <c r="N19" s="40"/>
      <c r="O19" s="40"/>
      <c r="P19" s="40"/>
      <c r="Q19" s="168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4:30" x14ac:dyDescent="0.25">
      <c r="N20" s="40"/>
      <c r="O20" s="40"/>
      <c r="P20" s="40"/>
      <c r="Q20" s="168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4:30" x14ac:dyDescent="0.25">
      <c r="N21" s="40"/>
      <c r="O21" s="40"/>
      <c r="P21" s="40"/>
      <c r="Q21" s="168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4:30" x14ac:dyDescent="0.25">
      <c r="N22" s="40"/>
      <c r="O22" s="40"/>
      <c r="P22" s="40"/>
      <c r="Q22" s="168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4:30" x14ac:dyDescent="0.25">
      <c r="N23" s="40"/>
      <c r="O23" s="40"/>
      <c r="P23" s="40"/>
      <c r="Q23" s="168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4:30" x14ac:dyDescent="0.25">
      <c r="N24" s="40"/>
      <c r="O24" s="40"/>
      <c r="P24" s="40"/>
      <c r="Q24" s="168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4:30" x14ac:dyDescent="0.25">
      <c r="N25" s="40"/>
      <c r="O25" s="40"/>
      <c r="P25" s="40"/>
      <c r="Q25" s="168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4:30" x14ac:dyDescent="0.25">
      <c r="N26" s="40"/>
      <c r="O26" s="40"/>
      <c r="P26" s="40"/>
      <c r="Q26" s="168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4:30" x14ac:dyDescent="0.25">
      <c r="N27" s="40"/>
      <c r="O27" s="40"/>
      <c r="P27" s="40"/>
      <c r="Q27" s="168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4:30" x14ac:dyDescent="0.25">
      <c r="N28" s="40"/>
      <c r="O28" s="40"/>
      <c r="P28" s="40"/>
      <c r="Q28" s="168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4:30" x14ac:dyDescent="0.25">
      <c r="N29" s="40"/>
      <c r="O29" s="40"/>
      <c r="P29" s="40"/>
      <c r="Q29" s="168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4:30" x14ac:dyDescent="0.25">
      <c r="N30" s="40"/>
      <c r="O30" s="40"/>
      <c r="P30" s="40"/>
      <c r="Q30" s="168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4:30" x14ac:dyDescent="0.25">
      <c r="N31" s="40"/>
      <c r="O31" s="40"/>
      <c r="P31" s="40"/>
      <c r="Q31" s="168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4:30" x14ac:dyDescent="0.25">
      <c r="N32" s="40"/>
      <c r="O32" s="40"/>
      <c r="P32" s="40"/>
      <c r="Q32" s="168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4:30" x14ac:dyDescent="0.25">
      <c r="N33" s="40"/>
      <c r="O33" s="40"/>
      <c r="P33" s="40"/>
      <c r="Q33" s="168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4:30" x14ac:dyDescent="0.25">
      <c r="N34" s="40"/>
      <c r="O34" s="40"/>
      <c r="P34" s="40"/>
      <c r="Q34" s="168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4:30" x14ac:dyDescent="0.25">
      <c r="N35" s="40"/>
      <c r="O35" s="40"/>
      <c r="P35" s="40"/>
      <c r="Q35" s="168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4:30" x14ac:dyDescent="0.25">
      <c r="N36" s="40"/>
      <c r="O36" s="40"/>
      <c r="P36" s="40"/>
      <c r="Q36" s="168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4:30" x14ac:dyDescent="0.25">
      <c r="N37" s="40"/>
      <c r="O37" s="40"/>
      <c r="P37" s="40"/>
      <c r="Q37" s="168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4:30" x14ac:dyDescent="0.25">
      <c r="N38" s="40"/>
      <c r="O38" s="40"/>
      <c r="P38" s="40"/>
      <c r="Q38" s="168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4:30" x14ac:dyDescent="0.25">
      <c r="N39" s="40"/>
      <c r="O39" s="40"/>
      <c r="P39" s="40"/>
      <c r="Q39" s="168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4:30" x14ac:dyDescent="0.25">
      <c r="N40" s="40"/>
      <c r="O40" s="40"/>
      <c r="P40" s="40"/>
      <c r="Q40" s="168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4:30" x14ac:dyDescent="0.25">
      <c r="N41" s="40"/>
      <c r="O41" s="40"/>
      <c r="P41" s="40"/>
      <c r="Q41" s="168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4:30" x14ac:dyDescent="0.25">
      <c r="N42" s="40"/>
      <c r="O42" s="40"/>
      <c r="P42" s="40"/>
      <c r="Q42" s="168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4:30" x14ac:dyDescent="0.25">
      <c r="N43" s="40"/>
      <c r="O43" s="40"/>
      <c r="P43" s="40"/>
      <c r="Q43" s="168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4:30" x14ac:dyDescent="0.25">
      <c r="N44" s="40"/>
      <c r="O44" s="40"/>
      <c r="P44" s="40"/>
      <c r="Q44" s="168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4:30" x14ac:dyDescent="0.25">
      <c r="N45" s="40"/>
      <c r="O45" s="40"/>
      <c r="P45" s="40"/>
      <c r="Q45" s="168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4:30" x14ac:dyDescent="0.25">
      <c r="N46" s="40"/>
      <c r="O46" s="40"/>
      <c r="P46" s="40"/>
      <c r="Q46" s="168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4:30" x14ac:dyDescent="0.25">
      <c r="N47" s="40"/>
      <c r="O47" s="40"/>
      <c r="P47" s="40"/>
      <c r="Q47" s="168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4:30" x14ac:dyDescent="0.25">
      <c r="N48" s="40"/>
      <c r="O48" s="40"/>
      <c r="P48" s="40"/>
      <c r="Q48" s="168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4:30" x14ac:dyDescent="0.25">
      <c r="N49" s="40"/>
      <c r="O49" s="40"/>
      <c r="P49" s="40"/>
      <c r="Q49" s="168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4:30" x14ac:dyDescent="0.25">
      <c r="N50" s="40"/>
      <c r="O50" s="40"/>
      <c r="P50" s="40"/>
      <c r="Q50" s="168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4:30" x14ac:dyDescent="0.25">
      <c r="N51" s="40"/>
      <c r="O51" s="40"/>
      <c r="P51" s="40"/>
      <c r="Q51" s="168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4:30" x14ac:dyDescent="0.25">
      <c r="N52" s="40"/>
      <c r="O52" s="40"/>
      <c r="P52" s="40"/>
      <c r="Q52" s="168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4:30" x14ac:dyDescent="0.25">
      <c r="N53" s="40"/>
      <c r="O53" s="40"/>
      <c r="P53" s="40"/>
      <c r="Q53" s="168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4:30" x14ac:dyDescent="0.25">
      <c r="N54" s="40"/>
      <c r="O54" s="40"/>
      <c r="P54" s="40"/>
      <c r="Q54" s="168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4:30" x14ac:dyDescent="0.25">
      <c r="N55" s="40"/>
      <c r="O55" s="40"/>
      <c r="P55" s="40"/>
      <c r="Q55" s="168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4:30" x14ac:dyDescent="0.25">
      <c r="N56" s="40"/>
      <c r="O56" s="40"/>
      <c r="P56" s="40"/>
      <c r="Q56" s="168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4:30" x14ac:dyDescent="0.25">
      <c r="N57" s="40"/>
      <c r="O57" s="40"/>
      <c r="P57" s="40"/>
      <c r="Q57" s="168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4:30" x14ac:dyDescent="0.25">
      <c r="N58" s="40"/>
      <c r="O58" s="40"/>
      <c r="P58" s="40"/>
      <c r="Q58" s="168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4:30" x14ac:dyDescent="0.25">
      <c r="N59" s="40"/>
      <c r="O59" s="40"/>
      <c r="P59" s="40"/>
      <c r="Q59" s="168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4:30" x14ac:dyDescent="0.25">
      <c r="N60" s="40"/>
      <c r="O60" s="40"/>
      <c r="P60" s="40"/>
      <c r="Q60" s="168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4:30" x14ac:dyDescent="0.25">
      <c r="N61" s="40"/>
      <c r="O61" s="40"/>
      <c r="P61" s="40"/>
      <c r="Q61" s="168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4:30" x14ac:dyDescent="0.25">
      <c r="N62" s="40"/>
      <c r="O62" s="40"/>
      <c r="P62" s="40"/>
      <c r="Q62" s="168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4:30" x14ac:dyDescent="0.25">
      <c r="N63" s="40"/>
      <c r="O63" s="40"/>
      <c r="P63" s="40"/>
      <c r="Q63" s="168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</sheetData>
  <mergeCells count="49">
    <mergeCell ref="H3:J3"/>
    <mergeCell ref="Q3:R3"/>
    <mergeCell ref="H4:H5"/>
    <mergeCell ref="I4:I5"/>
    <mergeCell ref="J4:J5"/>
    <mergeCell ref="Q4:Q5"/>
    <mergeCell ref="R4:R5"/>
    <mergeCell ref="AE3:AG3"/>
    <mergeCell ref="AE4:AE5"/>
    <mergeCell ref="AF4:AF5"/>
    <mergeCell ref="AG4:AG5"/>
    <mergeCell ref="AE2:AF2"/>
    <mergeCell ref="AC1:AD1"/>
    <mergeCell ref="V3:X3"/>
    <mergeCell ref="V4:V5"/>
    <mergeCell ref="W4:W5"/>
    <mergeCell ref="X4:X5"/>
    <mergeCell ref="AB4:AB5"/>
    <mergeCell ref="Y4:Y5"/>
    <mergeCell ref="Z4:Z5"/>
    <mergeCell ref="AA4:AA5"/>
    <mergeCell ref="AC4:AC5"/>
    <mergeCell ref="AD4:AD5"/>
    <mergeCell ref="S4:S5"/>
    <mergeCell ref="L4:L5"/>
    <mergeCell ref="M4:M5"/>
    <mergeCell ref="T4:T5"/>
    <mergeCell ref="U4:U5"/>
    <mergeCell ref="G4:G5"/>
    <mergeCell ref="K4:K5"/>
    <mergeCell ref="N4:N5"/>
    <mergeCell ref="O4:O5"/>
    <mergeCell ref="P4:P5"/>
    <mergeCell ref="B15:P16"/>
    <mergeCell ref="B1:P1"/>
    <mergeCell ref="AC2:AD2"/>
    <mergeCell ref="A3:A5"/>
    <mergeCell ref="B3:D3"/>
    <mergeCell ref="E3:G3"/>
    <mergeCell ref="K3:M3"/>
    <mergeCell ref="N3:P3"/>
    <mergeCell ref="S3:U3"/>
    <mergeCell ref="Y3:AA3"/>
    <mergeCell ref="AB3:AD3"/>
    <mergeCell ref="B4:B5"/>
    <mergeCell ref="C4:C5"/>
    <mergeCell ref="D4:D5"/>
    <mergeCell ref="E4:E5"/>
    <mergeCell ref="F4:F5"/>
  </mergeCells>
  <pageMargins left="0.31496062992125984" right="0.31496062992125984" top="0.35433070866141736" bottom="0.35433070866141736" header="0.31496062992125984" footer="0.31496062992125984"/>
  <pageSetup paperSize="9" scale="70" orientation="landscape" r:id="rId1"/>
  <colBreaks count="1" manualBreakCount="1">
    <brk id="18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0"/>
  <sheetViews>
    <sheetView view="pageBreakPreview" zoomScale="61" zoomScaleNormal="70" zoomScaleSheetLayoutView="61" workbookViewId="0">
      <selection sqref="A1:XFD1048576"/>
    </sheetView>
  </sheetViews>
  <sheetFormatPr defaultColWidth="8" defaultRowHeight="13.2" x14ac:dyDescent="0.25"/>
  <cols>
    <col min="1" max="1" width="60.88671875" style="3" customWidth="1"/>
    <col min="2" max="2" width="25.88671875" style="3" customWidth="1"/>
    <col min="3" max="3" width="22.88671875" style="3" customWidth="1"/>
    <col min="4" max="5" width="11.5546875" style="3" customWidth="1"/>
    <col min="6" max="16384" width="8" style="3"/>
  </cols>
  <sheetData>
    <row r="1" spans="1:11" ht="54.75" customHeight="1" x14ac:dyDescent="0.25">
      <c r="A1" s="224" t="s">
        <v>100</v>
      </c>
      <c r="B1" s="224"/>
      <c r="C1" s="224"/>
      <c r="D1" s="224"/>
      <c r="E1" s="224"/>
    </row>
    <row r="2" spans="1:11" s="4" customFormat="1" ht="23.25" customHeight="1" x14ac:dyDescent="0.3">
      <c r="A2" s="229" t="s">
        <v>0</v>
      </c>
      <c r="B2" s="225" t="s">
        <v>112</v>
      </c>
      <c r="C2" s="225" t="s">
        <v>113</v>
      </c>
      <c r="D2" s="227" t="s">
        <v>1</v>
      </c>
      <c r="E2" s="228"/>
    </row>
    <row r="3" spans="1:11" s="4" customFormat="1" ht="42" customHeight="1" x14ac:dyDescent="0.3">
      <c r="A3" s="230"/>
      <c r="B3" s="226"/>
      <c r="C3" s="226"/>
      <c r="D3" s="5" t="s">
        <v>2</v>
      </c>
      <c r="E3" s="6" t="s">
        <v>23</v>
      </c>
    </row>
    <row r="4" spans="1:11" s="9" customFormat="1" ht="15.75" customHeight="1" x14ac:dyDescent="0.3">
      <c r="A4" s="7" t="s">
        <v>3</v>
      </c>
      <c r="B4" s="8">
        <v>5</v>
      </c>
      <c r="C4" s="8">
        <v>6</v>
      </c>
      <c r="D4" s="8">
        <v>7</v>
      </c>
      <c r="E4" s="8">
        <v>8</v>
      </c>
    </row>
    <row r="5" spans="1:11" s="9" customFormat="1" ht="31.5" customHeight="1" x14ac:dyDescent="0.3">
      <c r="A5" s="10" t="s">
        <v>60</v>
      </c>
      <c r="B5" s="82">
        <v>776</v>
      </c>
      <c r="C5" s="82">
        <v>651</v>
      </c>
      <c r="D5" s="11">
        <v>83.891752577319593</v>
      </c>
      <c r="E5" s="83">
        <v>-125</v>
      </c>
      <c r="K5" s="12"/>
    </row>
    <row r="6" spans="1:11" s="4" customFormat="1" ht="39" customHeight="1" x14ac:dyDescent="0.3">
      <c r="A6" s="10" t="s">
        <v>59</v>
      </c>
      <c r="B6" s="82">
        <v>733</v>
      </c>
      <c r="C6" s="82">
        <v>583</v>
      </c>
      <c r="D6" s="11">
        <v>79.536152796725787</v>
      </c>
      <c r="E6" s="83">
        <v>-150</v>
      </c>
      <c r="K6" s="12"/>
    </row>
    <row r="7" spans="1:11" s="4" customFormat="1" ht="39" customHeight="1" x14ac:dyDescent="0.3">
      <c r="A7" s="10" t="s">
        <v>63</v>
      </c>
      <c r="B7" s="82">
        <v>255</v>
      </c>
      <c r="C7" s="82">
        <v>281</v>
      </c>
      <c r="D7" s="11">
        <v>110.19607843137256</v>
      </c>
      <c r="E7" s="83">
        <v>26</v>
      </c>
      <c r="K7" s="12"/>
    </row>
    <row r="8" spans="1:11" s="4" customFormat="1" ht="54.75" customHeight="1" x14ac:dyDescent="0.3">
      <c r="A8" s="13" t="s">
        <v>64</v>
      </c>
      <c r="B8" s="82">
        <v>74</v>
      </c>
      <c r="C8" s="82">
        <v>71</v>
      </c>
      <c r="D8" s="11">
        <v>95.945945945945937</v>
      </c>
      <c r="E8" s="83">
        <v>-3</v>
      </c>
      <c r="K8" s="12"/>
    </row>
    <row r="9" spans="1:11" s="4" customFormat="1" ht="35.25" customHeight="1" x14ac:dyDescent="0.3">
      <c r="A9" s="14" t="s">
        <v>35</v>
      </c>
      <c r="B9" s="82">
        <v>28</v>
      </c>
      <c r="C9" s="82">
        <v>38</v>
      </c>
      <c r="D9" s="11">
        <v>135.71428571428572</v>
      </c>
      <c r="E9" s="83">
        <v>10</v>
      </c>
      <c r="K9" s="12"/>
    </row>
    <row r="10" spans="1:11" s="4" customFormat="1" ht="35.25" customHeight="1" x14ac:dyDescent="0.3">
      <c r="A10" s="14" t="s">
        <v>61</v>
      </c>
      <c r="B10" s="82">
        <v>2</v>
      </c>
      <c r="C10" s="82">
        <v>16</v>
      </c>
      <c r="D10" s="11">
        <v>800</v>
      </c>
      <c r="E10" s="83">
        <v>14</v>
      </c>
      <c r="K10" s="12"/>
    </row>
    <row r="11" spans="1:11" s="4" customFormat="1" ht="45.75" customHeight="1" x14ac:dyDescent="0.3">
      <c r="A11" s="14" t="s">
        <v>18</v>
      </c>
      <c r="B11" s="82">
        <v>9</v>
      </c>
      <c r="C11" s="82">
        <v>11</v>
      </c>
      <c r="D11" s="11">
        <v>122.22222222222223</v>
      </c>
      <c r="E11" s="83">
        <v>2</v>
      </c>
      <c r="K11" s="12"/>
    </row>
    <row r="12" spans="1:11" s="4" customFormat="1" ht="55.5" customHeight="1" x14ac:dyDescent="0.3">
      <c r="A12" s="14" t="s">
        <v>21</v>
      </c>
      <c r="B12" s="82">
        <v>577</v>
      </c>
      <c r="C12" s="82">
        <v>553</v>
      </c>
      <c r="D12" s="11">
        <v>95.840554592720977</v>
      </c>
      <c r="E12" s="83">
        <v>-24</v>
      </c>
      <c r="K12" s="12"/>
    </row>
    <row r="13" spans="1:11" s="4" customFormat="1" ht="12.75" customHeight="1" x14ac:dyDescent="0.3">
      <c r="A13" s="231" t="s">
        <v>4</v>
      </c>
      <c r="B13" s="232"/>
      <c r="C13" s="232"/>
      <c r="D13" s="232"/>
      <c r="E13" s="232"/>
      <c r="K13" s="12"/>
    </row>
    <row r="14" spans="1:11" s="4" customFormat="1" ht="15" customHeight="1" x14ac:dyDescent="0.3">
      <c r="A14" s="233"/>
      <c r="B14" s="234"/>
      <c r="C14" s="234"/>
      <c r="D14" s="234"/>
      <c r="E14" s="234"/>
      <c r="K14" s="12"/>
    </row>
    <row r="15" spans="1:11" s="4" customFormat="1" ht="20.25" customHeight="1" x14ac:dyDescent="0.3">
      <c r="A15" s="229" t="s">
        <v>0</v>
      </c>
      <c r="B15" s="235" t="s">
        <v>114</v>
      </c>
      <c r="C15" s="235" t="s">
        <v>116</v>
      </c>
      <c r="D15" s="227" t="s">
        <v>1</v>
      </c>
      <c r="E15" s="228"/>
      <c r="K15" s="12"/>
    </row>
    <row r="16" spans="1:11" ht="35.25" customHeight="1" x14ac:dyDescent="0.25">
      <c r="A16" s="230"/>
      <c r="B16" s="235"/>
      <c r="C16" s="235"/>
      <c r="D16" s="5" t="s">
        <v>2</v>
      </c>
      <c r="E16" s="6" t="s">
        <v>26</v>
      </c>
      <c r="K16" s="12"/>
    </row>
    <row r="17" spans="1:11" ht="24" customHeight="1" x14ac:dyDescent="0.25">
      <c r="A17" s="10" t="s">
        <v>102</v>
      </c>
      <c r="B17" s="84">
        <v>379</v>
      </c>
      <c r="C17" s="84">
        <v>394</v>
      </c>
      <c r="D17" s="15">
        <v>103.95778364116094</v>
      </c>
      <c r="E17" s="86">
        <v>15</v>
      </c>
      <c r="K17" s="12"/>
    </row>
    <row r="18" spans="1:11" ht="40.950000000000003" customHeight="1" x14ac:dyDescent="0.25">
      <c r="A18" s="1" t="s">
        <v>103</v>
      </c>
      <c r="B18" s="84">
        <v>349</v>
      </c>
      <c r="C18" s="84">
        <v>358</v>
      </c>
      <c r="D18" s="15">
        <v>102.57879656160458</v>
      </c>
      <c r="E18" s="86">
        <v>9</v>
      </c>
      <c r="K18" s="12"/>
    </row>
    <row r="19" spans="1:11" ht="33.75" customHeight="1" x14ac:dyDescent="0.25">
      <c r="A19" s="1" t="s">
        <v>104</v>
      </c>
      <c r="B19" s="84">
        <v>167</v>
      </c>
      <c r="C19" s="84">
        <v>183</v>
      </c>
      <c r="D19" s="15">
        <v>109.5808383233533</v>
      </c>
      <c r="E19" s="86">
        <v>16</v>
      </c>
      <c r="K19" s="12"/>
    </row>
    <row r="20" spans="1:11" ht="13.8" x14ac:dyDescent="0.25">
      <c r="A20" s="255"/>
      <c r="B20" s="255"/>
      <c r="C20" s="255"/>
      <c r="D20" s="255"/>
      <c r="E20" s="255"/>
    </row>
  </sheetData>
  <mergeCells count="11">
    <mergeCell ref="A20:E20"/>
    <mergeCell ref="A1:E1"/>
    <mergeCell ref="A15:A16"/>
    <mergeCell ref="B15:B16"/>
    <mergeCell ref="C15:C16"/>
    <mergeCell ref="D15:E15"/>
    <mergeCell ref="A2:A3"/>
    <mergeCell ref="A13:E14"/>
    <mergeCell ref="D2:E2"/>
    <mergeCell ref="C2:C3"/>
    <mergeCell ref="B2:B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54"/>
  <sheetViews>
    <sheetView view="pageBreakPreview" zoomScale="80" zoomScaleNormal="90" zoomScaleSheetLayoutView="80" workbookViewId="0">
      <selection sqref="A1:XFD1048576"/>
    </sheetView>
  </sheetViews>
  <sheetFormatPr defaultColWidth="9.109375" defaultRowHeight="13.8" x14ac:dyDescent="0.25"/>
  <cols>
    <col min="1" max="1" width="27.44140625" style="39" customWidth="1"/>
    <col min="2" max="2" width="10.33203125" style="39" customWidth="1"/>
    <col min="3" max="3" width="9.5546875" style="39" customWidth="1"/>
    <col min="4" max="4" width="8.6640625" style="39" customWidth="1"/>
    <col min="5" max="5" width="9.5546875" style="39" customWidth="1"/>
    <col min="6" max="7" width="8.6640625" style="39" customWidth="1"/>
    <col min="8" max="8" width="8.6640625" style="176" customWidth="1"/>
    <col min="9" max="10" width="8.6640625" style="39" customWidth="1"/>
    <col min="11" max="11" width="8.6640625" style="176" customWidth="1"/>
    <col min="12" max="16" width="8.6640625" style="39" customWidth="1"/>
    <col min="17" max="17" width="8.6640625" style="176" customWidth="1"/>
    <col min="18" max="18" width="8.6640625" style="153" customWidth="1"/>
    <col min="19" max="20" width="9.44140625" style="39" customWidth="1"/>
    <col min="21" max="21" width="8.5546875" style="39" customWidth="1"/>
    <col min="22" max="22" width="9.44140625" style="176" customWidth="1"/>
    <col min="23" max="23" width="9.44140625" style="39" customWidth="1"/>
    <col min="24" max="24" width="8.5546875" style="39" customWidth="1"/>
    <col min="25" max="25" width="8.109375" style="176" customWidth="1"/>
    <col min="26" max="26" width="8.109375" style="39" customWidth="1"/>
    <col min="27" max="27" width="8.5546875" style="39" customWidth="1"/>
    <col min="28" max="28" width="8.6640625" style="176" customWidth="1"/>
    <col min="29" max="29" width="8.88671875" style="39" customWidth="1"/>
    <col min="30" max="30" width="8.5546875" style="39" customWidth="1"/>
    <col min="31" max="16384" width="9.109375" style="39"/>
  </cols>
  <sheetData>
    <row r="1" spans="1:37" s="24" customFormat="1" ht="43.5" customHeight="1" x14ac:dyDescent="0.3">
      <c r="A1" s="23"/>
      <c r="B1" s="259" t="s">
        <v>121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10"/>
      <c r="R1" s="185"/>
      <c r="S1" s="23"/>
      <c r="T1" s="23"/>
      <c r="U1" s="23"/>
      <c r="V1" s="171"/>
      <c r="W1" s="23"/>
      <c r="X1" s="23"/>
      <c r="Y1" s="171"/>
      <c r="Z1" s="23"/>
      <c r="AA1" s="23"/>
      <c r="AB1" s="171"/>
      <c r="AC1" s="23"/>
      <c r="AD1" s="23"/>
      <c r="AG1" s="81" t="s">
        <v>14</v>
      </c>
    </row>
    <row r="2" spans="1:37" s="27" customFormat="1" ht="14.25" customHeight="1" x14ac:dyDescent="0.3">
      <c r="A2" s="25"/>
      <c r="B2" s="25"/>
      <c r="C2" s="25"/>
      <c r="D2" s="25"/>
      <c r="E2" s="25"/>
      <c r="F2" s="25"/>
      <c r="G2" s="25"/>
      <c r="H2" s="189"/>
      <c r="I2" s="25"/>
      <c r="J2" s="25"/>
      <c r="K2" s="189"/>
      <c r="L2" s="25"/>
      <c r="M2" s="25"/>
      <c r="N2" s="25"/>
      <c r="O2" s="25"/>
      <c r="P2" s="28" t="s">
        <v>7</v>
      </c>
      <c r="Q2" s="211"/>
      <c r="R2" s="186"/>
      <c r="S2" s="25"/>
      <c r="T2" s="25"/>
      <c r="U2" s="25"/>
      <c r="V2" s="172"/>
      <c r="W2" s="26"/>
      <c r="X2" s="26"/>
      <c r="Y2" s="172"/>
      <c r="Z2" s="26"/>
      <c r="AA2" s="26"/>
      <c r="AB2" s="177"/>
      <c r="AC2" s="26"/>
      <c r="AD2" s="28"/>
      <c r="AE2" s="28"/>
      <c r="AF2" s="28"/>
      <c r="AG2" s="80" t="s">
        <v>7</v>
      </c>
    </row>
    <row r="3" spans="1:37" s="29" customFormat="1" ht="67.5" customHeight="1" x14ac:dyDescent="0.3">
      <c r="A3" s="240"/>
      <c r="B3" s="241" t="s">
        <v>52</v>
      </c>
      <c r="C3" s="241"/>
      <c r="D3" s="241"/>
      <c r="E3" s="241" t="s">
        <v>19</v>
      </c>
      <c r="F3" s="241"/>
      <c r="G3" s="241"/>
      <c r="H3" s="249" t="s">
        <v>80</v>
      </c>
      <c r="I3" s="250"/>
      <c r="J3" s="251"/>
      <c r="K3" s="241" t="s">
        <v>13</v>
      </c>
      <c r="L3" s="241"/>
      <c r="M3" s="241"/>
      <c r="N3" s="241" t="s">
        <v>9</v>
      </c>
      <c r="O3" s="241"/>
      <c r="P3" s="241"/>
      <c r="Q3" s="249" t="s">
        <v>61</v>
      </c>
      <c r="R3" s="251"/>
      <c r="S3" s="241" t="s">
        <v>10</v>
      </c>
      <c r="T3" s="241"/>
      <c r="U3" s="241"/>
      <c r="V3" s="249" t="s">
        <v>8</v>
      </c>
      <c r="W3" s="250"/>
      <c r="X3" s="251"/>
      <c r="Y3" s="241" t="s">
        <v>53</v>
      </c>
      <c r="Z3" s="241"/>
      <c r="AA3" s="241"/>
      <c r="AB3" s="241" t="s">
        <v>11</v>
      </c>
      <c r="AC3" s="241"/>
      <c r="AD3" s="241"/>
      <c r="AE3" s="241" t="s">
        <v>12</v>
      </c>
      <c r="AF3" s="241"/>
      <c r="AG3" s="241"/>
    </row>
    <row r="4" spans="1:37" s="30" customFormat="1" ht="19.5" customHeight="1" x14ac:dyDescent="0.3">
      <c r="A4" s="240"/>
      <c r="B4" s="242" t="s">
        <v>109</v>
      </c>
      <c r="C4" s="242" t="s">
        <v>110</v>
      </c>
      <c r="D4" s="243" t="s">
        <v>2</v>
      </c>
      <c r="E4" s="242" t="s">
        <v>109</v>
      </c>
      <c r="F4" s="242" t="s">
        <v>110</v>
      </c>
      <c r="G4" s="243" t="s">
        <v>2</v>
      </c>
      <c r="H4" s="253">
        <v>2023</v>
      </c>
      <c r="I4" s="246">
        <v>2024</v>
      </c>
      <c r="J4" s="246" t="s">
        <v>2</v>
      </c>
      <c r="K4" s="258" t="s">
        <v>109</v>
      </c>
      <c r="L4" s="242" t="s">
        <v>110</v>
      </c>
      <c r="M4" s="243" t="s">
        <v>2</v>
      </c>
      <c r="N4" s="242" t="s">
        <v>109</v>
      </c>
      <c r="O4" s="242" t="s">
        <v>110</v>
      </c>
      <c r="P4" s="243" t="s">
        <v>2</v>
      </c>
      <c r="Q4" s="253">
        <v>2023</v>
      </c>
      <c r="R4" s="246">
        <v>2024</v>
      </c>
      <c r="S4" s="242" t="s">
        <v>109</v>
      </c>
      <c r="T4" s="242" t="s">
        <v>110</v>
      </c>
      <c r="U4" s="243" t="s">
        <v>2</v>
      </c>
      <c r="V4" s="258" t="s">
        <v>109</v>
      </c>
      <c r="W4" s="242" t="s">
        <v>110</v>
      </c>
      <c r="X4" s="243" t="s">
        <v>2</v>
      </c>
      <c r="Y4" s="258" t="s">
        <v>109</v>
      </c>
      <c r="Z4" s="242" t="s">
        <v>110</v>
      </c>
      <c r="AA4" s="243" t="s">
        <v>2</v>
      </c>
      <c r="AB4" s="258" t="s">
        <v>109</v>
      </c>
      <c r="AC4" s="242" t="s">
        <v>110</v>
      </c>
      <c r="AD4" s="243" t="s">
        <v>2</v>
      </c>
      <c r="AE4" s="242" t="s">
        <v>109</v>
      </c>
      <c r="AF4" s="242" t="s">
        <v>110</v>
      </c>
      <c r="AG4" s="243" t="s">
        <v>2</v>
      </c>
    </row>
    <row r="5" spans="1:37" s="30" customFormat="1" ht="15.75" customHeight="1" x14ac:dyDescent="0.3">
      <c r="A5" s="240"/>
      <c r="B5" s="242"/>
      <c r="C5" s="242"/>
      <c r="D5" s="243"/>
      <c r="E5" s="242"/>
      <c r="F5" s="242"/>
      <c r="G5" s="243"/>
      <c r="H5" s="254"/>
      <c r="I5" s="247"/>
      <c r="J5" s="247"/>
      <c r="K5" s="258"/>
      <c r="L5" s="242"/>
      <c r="M5" s="243"/>
      <c r="N5" s="242"/>
      <c r="O5" s="242"/>
      <c r="P5" s="243"/>
      <c r="Q5" s="254"/>
      <c r="R5" s="247"/>
      <c r="S5" s="242"/>
      <c r="T5" s="242"/>
      <c r="U5" s="243"/>
      <c r="V5" s="258"/>
      <c r="W5" s="242"/>
      <c r="X5" s="243"/>
      <c r="Y5" s="258"/>
      <c r="Z5" s="242"/>
      <c r="AA5" s="243"/>
      <c r="AB5" s="258"/>
      <c r="AC5" s="242"/>
      <c r="AD5" s="243"/>
      <c r="AE5" s="242"/>
      <c r="AF5" s="242"/>
      <c r="AG5" s="243"/>
    </row>
    <row r="6" spans="1:37" s="60" customFormat="1" ht="11.25" customHeight="1" x14ac:dyDescent="0.25">
      <c r="A6" s="58" t="s">
        <v>3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  <c r="H6" s="173">
        <v>7</v>
      </c>
      <c r="I6" s="59">
        <v>8</v>
      </c>
      <c r="J6" s="59">
        <v>9</v>
      </c>
      <c r="K6" s="173">
        <v>10</v>
      </c>
      <c r="L6" s="59">
        <v>11</v>
      </c>
      <c r="M6" s="59">
        <v>12</v>
      </c>
      <c r="N6" s="59">
        <v>13</v>
      </c>
      <c r="O6" s="59">
        <v>14</v>
      </c>
      <c r="P6" s="59">
        <v>15</v>
      </c>
      <c r="Q6" s="173">
        <v>16</v>
      </c>
      <c r="R6" s="202">
        <v>17</v>
      </c>
      <c r="S6" s="59">
        <v>18</v>
      </c>
      <c r="T6" s="59">
        <v>19</v>
      </c>
      <c r="U6" s="59">
        <v>20</v>
      </c>
      <c r="V6" s="173">
        <v>21</v>
      </c>
      <c r="W6" s="59">
        <v>22</v>
      </c>
      <c r="X6" s="59">
        <v>23</v>
      </c>
      <c r="Y6" s="173">
        <v>24</v>
      </c>
      <c r="Z6" s="59">
        <v>25</v>
      </c>
      <c r="AA6" s="59">
        <v>26</v>
      </c>
      <c r="AB6" s="173">
        <v>27</v>
      </c>
      <c r="AC6" s="59">
        <v>28</v>
      </c>
      <c r="AD6" s="59">
        <v>29</v>
      </c>
      <c r="AE6" s="59">
        <v>30</v>
      </c>
      <c r="AF6" s="59">
        <v>31</v>
      </c>
      <c r="AG6" s="59">
        <v>32</v>
      </c>
    </row>
    <row r="7" spans="1:37" s="34" customFormat="1" ht="18" customHeight="1" x14ac:dyDescent="0.25">
      <c r="A7" s="85" t="s">
        <v>22</v>
      </c>
      <c r="B7" s="31">
        <v>776</v>
      </c>
      <c r="C7" s="31">
        <v>651</v>
      </c>
      <c r="D7" s="36">
        <v>83.891752577319593</v>
      </c>
      <c r="E7" s="31">
        <v>733</v>
      </c>
      <c r="F7" s="31">
        <v>583</v>
      </c>
      <c r="G7" s="36">
        <v>79.536152796725787</v>
      </c>
      <c r="H7" s="203">
        <v>255</v>
      </c>
      <c r="I7" s="31">
        <v>281</v>
      </c>
      <c r="J7" s="32">
        <v>110.19607843137256</v>
      </c>
      <c r="K7" s="203">
        <v>74</v>
      </c>
      <c r="L7" s="31">
        <v>71</v>
      </c>
      <c r="M7" s="36">
        <v>95.945945945945937</v>
      </c>
      <c r="N7" s="31">
        <v>28</v>
      </c>
      <c r="O7" s="31">
        <v>38</v>
      </c>
      <c r="P7" s="36">
        <v>135.71428571428572</v>
      </c>
      <c r="Q7" s="204">
        <v>2</v>
      </c>
      <c r="R7" s="203">
        <v>16</v>
      </c>
      <c r="S7" s="31">
        <v>9</v>
      </c>
      <c r="T7" s="31">
        <v>11</v>
      </c>
      <c r="U7" s="36">
        <v>122.22222222222223</v>
      </c>
      <c r="V7" s="203">
        <v>577</v>
      </c>
      <c r="W7" s="31">
        <v>553</v>
      </c>
      <c r="X7" s="32">
        <v>95.840554592720977</v>
      </c>
      <c r="Y7" s="203">
        <v>379</v>
      </c>
      <c r="Z7" s="31">
        <v>394</v>
      </c>
      <c r="AA7" s="36">
        <v>103.95778364116094</v>
      </c>
      <c r="AB7" s="203">
        <v>349</v>
      </c>
      <c r="AC7" s="31">
        <v>358</v>
      </c>
      <c r="AD7" s="36">
        <v>102.57879656160458</v>
      </c>
      <c r="AE7" s="31">
        <v>167</v>
      </c>
      <c r="AF7" s="31">
        <v>183</v>
      </c>
      <c r="AG7" s="36">
        <v>109.5808383233533</v>
      </c>
      <c r="AH7" s="33"/>
      <c r="AK7" s="38"/>
    </row>
    <row r="8" spans="1:37" s="38" customFormat="1" ht="18" customHeight="1" x14ac:dyDescent="0.25">
      <c r="A8" s="112" t="s">
        <v>44</v>
      </c>
      <c r="B8" s="35">
        <v>347</v>
      </c>
      <c r="C8" s="35">
        <v>276</v>
      </c>
      <c r="D8" s="36">
        <v>79.538904899135446</v>
      </c>
      <c r="E8" s="35">
        <v>328</v>
      </c>
      <c r="F8" s="94">
        <v>252</v>
      </c>
      <c r="G8" s="36">
        <v>76.829268292682926</v>
      </c>
      <c r="H8" s="204">
        <v>126</v>
      </c>
      <c r="I8" s="35">
        <v>114</v>
      </c>
      <c r="J8" s="32">
        <v>90.476190476190482</v>
      </c>
      <c r="K8" s="204">
        <v>25</v>
      </c>
      <c r="L8" s="35">
        <v>25</v>
      </c>
      <c r="M8" s="36">
        <v>100</v>
      </c>
      <c r="N8" s="35">
        <v>10</v>
      </c>
      <c r="O8" s="94">
        <v>14</v>
      </c>
      <c r="P8" s="36">
        <v>140</v>
      </c>
      <c r="Q8" s="204">
        <v>0</v>
      </c>
      <c r="R8" s="223">
        <v>0</v>
      </c>
      <c r="S8" s="35">
        <v>2</v>
      </c>
      <c r="T8" s="94">
        <v>4</v>
      </c>
      <c r="U8" s="36">
        <v>200</v>
      </c>
      <c r="V8" s="204">
        <v>238</v>
      </c>
      <c r="W8" s="94">
        <v>238</v>
      </c>
      <c r="X8" s="36">
        <v>100</v>
      </c>
      <c r="Y8" s="204">
        <v>161</v>
      </c>
      <c r="Z8" s="70">
        <v>156</v>
      </c>
      <c r="AA8" s="36">
        <v>96.894409937888199</v>
      </c>
      <c r="AB8" s="204">
        <v>148</v>
      </c>
      <c r="AC8" s="94">
        <v>144</v>
      </c>
      <c r="AD8" s="36">
        <v>97.297297297297305</v>
      </c>
      <c r="AE8" s="35">
        <v>79</v>
      </c>
      <c r="AF8" s="94">
        <v>81</v>
      </c>
      <c r="AG8" s="36">
        <v>102.53164556962024</v>
      </c>
      <c r="AH8" s="33"/>
      <c r="AI8" s="37"/>
    </row>
    <row r="9" spans="1:37" s="38" customFormat="1" ht="18" customHeight="1" x14ac:dyDescent="0.25">
      <c r="A9" s="112" t="s">
        <v>46</v>
      </c>
      <c r="B9" s="35">
        <v>48</v>
      </c>
      <c r="C9" s="35">
        <v>34</v>
      </c>
      <c r="D9" s="36">
        <v>70.833333333333343</v>
      </c>
      <c r="E9" s="35">
        <v>44</v>
      </c>
      <c r="F9" s="94">
        <v>32</v>
      </c>
      <c r="G9" s="36">
        <v>72.727272727272734</v>
      </c>
      <c r="H9" s="170">
        <v>12</v>
      </c>
      <c r="I9" s="35">
        <v>17</v>
      </c>
      <c r="J9" s="32">
        <v>141.66666666666669</v>
      </c>
      <c r="K9" s="170">
        <v>8</v>
      </c>
      <c r="L9" s="35">
        <v>4</v>
      </c>
      <c r="M9" s="36">
        <v>50</v>
      </c>
      <c r="N9" s="35">
        <v>1</v>
      </c>
      <c r="O9" s="94">
        <v>3</v>
      </c>
      <c r="P9" s="36">
        <v>300</v>
      </c>
      <c r="Q9" s="204">
        <v>0</v>
      </c>
      <c r="R9" s="223">
        <v>0</v>
      </c>
      <c r="S9" s="35">
        <v>0</v>
      </c>
      <c r="T9" s="94">
        <v>1</v>
      </c>
      <c r="U9" s="36" t="e">
        <v>#DIV/0!</v>
      </c>
      <c r="V9" s="170">
        <v>39</v>
      </c>
      <c r="W9" s="94">
        <v>26</v>
      </c>
      <c r="X9" s="36">
        <v>66.666666666666657</v>
      </c>
      <c r="Y9" s="170">
        <v>20</v>
      </c>
      <c r="Z9" s="70">
        <v>19</v>
      </c>
      <c r="AA9" s="36">
        <v>95</v>
      </c>
      <c r="AB9" s="170">
        <v>18</v>
      </c>
      <c r="AC9" s="165">
        <v>18</v>
      </c>
      <c r="AD9" s="36">
        <v>100</v>
      </c>
      <c r="AE9" s="35">
        <v>8</v>
      </c>
      <c r="AF9" s="94">
        <v>11</v>
      </c>
      <c r="AG9" s="36">
        <v>137.5</v>
      </c>
      <c r="AH9" s="33"/>
      <c r="AI9" s="37"/>
    </row>
    <row r="10" spans="1:37" s="38" customFormat="1" ht="18" customHeight="1" x14ac:dyDescent="0.25">
      <c r="A10" s="112" t="s">
        <v>47</v>
      </c>
      <c r="B10" s="35">
        <v>68</v>
      </c>
      <c r="C10" s="35">
        <v>45</v>
      </c>
      <c r="D10" s="36">
        <v>66.17647058823529</v>
      </c>
      <c r="E10" s="35">
        <v>61</v>
      </c>
      <c r="F10" s="94">
        <v>37</v>
      </c>
      <c r="G10" s="36">
        <v>60.655737704918032</v>
      </c>
      <c r="H10" s="170">
        <v>23</v>
      </c>
      <c r="I10" s="35">
        <v>28</v>
      </c>
      <c r="J10" s="32">
        <v>121.73913043478262</v>
      </c>
      <c r="K10" s="170">
        <v>13</v>
      </c>
      <c r="L10" s="35">
        <v>13</v>
      </c>
      <c r="M10" s="36">
        <v>100</v>
      </c>
      <c r="N10" s="35">
        <v>6</v>
      </c>
      <c r="O10" s="94">
        <v>3</v>
      </c>
      <c r="P10" s="36">
        <v>50</v>
      </c>
      <c r="Q10" s="204">
        <v>0</v>
      </c>
      <c r="R10" s="223">
        <v>5</v>
      </c>
      <c r="S10" s="35">
        <v>0</v>
      </c>
      <c r="T10" s="94">
        <v>0</v>
      </c>
      <c r="U10" s="36" t="e">
        <v>#DIV/0!</v>
      </c>
      <c r="V10" s="170">
        <v>52</v>
      </c>
      <c r="W10" s="94">
        <v>35</v>
      </c>
      <c r="X10" s="36">
        <v>67.307692307692307</v>
      </c>
      <c r="Y10" s="170">
        <v>32</v>
      </c>
      <c r="Z10" s="70">
        <v>26</v>
      </c>
      <c r="AA10" s="36">
        <v>81.25</v>
      </c>
      <c r="AB10" s="170">
        <v>27</v>
      </c>
      <c r="AC10" s="165">
        <v>19</v>
      </c>
      <c r="AD10" s="36">
        <v>70.370370370370367</v>
      </c>
      <c r="AE10" s="35">
        <v>16</v>
      </c>
      <c r="AF10" s="94">
        <v>16</v>
      </c>
      <c r="AG10" s="36">
        <v>100</v>
      </c>
      <c r="AH10" s="33"/>
      <c r="AI10" s="37"/>
    </row>
    <row r="11" spans="1:37" s="38" customFormat="1" ht="18" customHeight="1" x14ac:dyDescent="0.25">
      <c r="A11" s="112" t="s">
        <v>45</v>
      </c>
      <c r="B11" s="35">
        <v>186</v>
      </c>
      <c r="C11" s="35">
        <v>165</v>
      </c>
      <c r="D11" s="36">
        <v>88.709677419354833</v>
      </c>
      <c r="E11" s="35">
        <v>180</v>
      </c>
      <c r="F11" s="94">
        <v>141</v>
      </c>
      <c r="G11" s="36">
        <v>78.333333333333329</v>
      </c>
      <c r="H11" s="170">
        <v>57</v>
      </c>
      <c r="I11" s="35">
        <v>64</v>
      </c>
      <c r="J11" s="32">
        <v>112.28070175438596</v>
      </c>
      <c r="K11" s="170">
        <v>14</v>
      </c>
      <c r="L11" s="35">
        <v>18</v>
      </c>
      <c r="M11" s="36">
        <v>128.57142857142858</v>
      </c>
      <c r="N11" s="35">
        <v>6</v>
      </c>
      <c r="O11" s="94">
        <v>9</v>
      </c>
      <c r="P11" s="36">
        <v>150</v>
      </c>
      <c r="Q11" s="204">
        <v>0</v>
      </c>
      <c r="R11" s="223">
        <v>9</v>
      </c>
      <c r="S11" s="35">
        <v>4</v>
      </c>
      <c r="T11" s="94">
        <v>5</v>
      </c>
      <c r="U11" s="36">
        <v>125</v>
      </c>
      <c r="V11" s="170">
        <v>139</v>
      </c>
      <c r="W11" s="94">
        <v>138</v>
      </c>
      <c r="X11" s="36">
        <v>99.280575539568346</v>
      </c>
      <c r="Y11" s="170">
        <v>87</v>
      </c>
      <c r="Z11" s="70">
        <v>106</v>
      </c>
      <c r="AA11" s="36">
        <v>121.83908045977012</v>
      </c>
      <c r="AB11" s="170">
        <v>84</v>
      </c>
      <c r="AC11" s="165">
        <v>95</v>
      </c>
      <c r="AD11" s="36">
        <v>113.09523809523809</v>
      </c>
      <c r="AE11" s="35">
        <v>32</v>
      </c>
      <c r="AF11" s="94">
        <v>38</v>
      </c>
      <c r="AG11" s="36">
        <v>118.75</v>
      </c>
      <c r="AH11" s="33"/>
      <c r="AI11" s="37"/>
    </row>
    <row r="12" spans="1:37" s="38" customFormat="1" ht="18" customHeight="1" x14ac:dyDescent="0.25">
      <c r="A12" s="112" t="s">
        <v>48</v>
      </c>
      <c r="B12" s="35">
        <v>34</v>
      </c>
      <c r="C12" s="35">
        <v>28</v>
      </c>
      <c r="D12" s="36">
        <v>82.35294117647058</v>
      </c>
      <c r="E12" s="35">
        <v>34</v>
      </c>
      <c r="F12" s="94">
        <v>25</v>
      </c>
      <c r="G12" s="36">
        <v>73.529411764705884</v>
      </c>
      <c r="H12" s="170">
        <v>6</v>
      </c>
      <c r="I12" s="35">
        <v>8</v>
      </c>
      <c r="J12" s="32">
        <v>133.33333333333331</v>
      </c>
      <c r="K12" s="170">
        <v>7</v>
      </c>
      <c r="L12" s="35">
        <v>1</v>
      </c>
      <c r="M12" s="36">
        <v>14.285714285714285</v>
      </c>
      <c r="N12" s="35">
        <v>0</v>
      </c>
      <c r="O12" s="94">
        <v>0</v>
      </c>
      <c r="P12" s="36" t="e">
        <v>#DIV/0!</v>
      </c>
      <c r="Q12" s="204">
        <v>0</v>
      </c>
      <c r="R12" s="223">
        <v>1</v>
      </c>
      <c r="S12" s="35">
        <v>1</v>
      </c>
      <c r="T12" s="94">
        <v>0</v>
      </c>
      <c r="U12" s="36">
        <v>0</v>
      </c>
      <c r="V12" s="170">
        <v>32</v>
      </c>
      <c r="W12" s="94">
        <v>23</v>
      </c>
      <c r="X12" s="36">
        <v>71.875</v>
      </c>
      <c r="Y12" s="170">
        <v>14</v>
      </c>
      <c r="Z12" s="70">
        <v>14</v>
      </c>
      <c r="AA12" s="36">
        <v>100</v>
      </c>
      <c r="AB12" s="170">
        <v>14</v>
      </c>
      <c r="AC12" s="165">
        <v>13</v>
      </c>
      <c r="AD12" s="36">
        <v>92.857142857142861</v>
      </c>
      <c r="AE12" s="35">
        <v>5</v>
      </c>
      <c r="AF12" s="94">
        <v>5</v>
      </c>
      <c r="AG12" s="36">
        <v>100</v>
      </c>
      <c r="AH12" s="33"/>
      <c r="AI12" s="37"/>
    </row>
    <row r="13" spans="1:37" s="38" customFormat="1" ht="18" customHeight="1" x14ac:dyDescent="0.25">
      <c r="A13" s="112" t="s">
        <v>49</v>
      </c>
      <c r="B13" s="35">
        <v>55</v>
      </c>
      <c r="C13" s="35">
        <v>64</v>
      </c>
      <c r="D13" s="36">
        <v>116.36363636363636</v>
      </c>
      <c r="E13" s="35">
        <v>49</v>
      </c>
      <c r="F13" s="94">
        <v>62</v>
      </c>
      <c r="G13" s="36">
        <v>126.53061224489797</v>
      </c>
      <c r="H13" s="170">
        <v>19</v>
      </c>
      <c r="I13" s="35">
        <v>33</v>
      </c>
      <c r="J13" s="32">
        <v>173.68421052631581</v>
      </c>
      <c r="K13" s="170">
        <v>1</v>
      </c>
      <c r="L13" s="35">
        <v>8</v>
      </c>
      <c r="M13" s="36">
        <v>800</v>
      </c>
      <c r="N13" s="35">
        <v>3</v>
      </c>
      <c r="O13" s="94">
        <v>5</v>
      </c>
      <c r="P13" s="36">
        <v>166.66666666666669</v>
      </c>
      <c r="Q13" s="204">
        <v>2</v>
      </c>
      <c r="R13" s="223">
        <v>1</v>
      </c>
      <c r="S13" s="35">
        <v>0</v>
      </c>
      <c r="T13" s="94">
        <v>1</v>
      </c>
      <c r="U13" s="36" t="e">
        <v>#DIV/0!</v>
      </c>
      <c r="V13" s="170">
        <v>45</v>
      </c>
      <c r="W13" s="94">
        <v>61</v>
      </c>
      <c r="X13" s="36">
        <v>135.55555555555557</v>
      </c>
      <c r="Y13" s="170">
        <v>42</v>
      </c>
      <c r="Z13" s="70">
        <v>47</v>
      </c>
      <c r="AA13" s="36">
        <v>111.90476190476191</v>
      </c>
      <c r="AB13" s="170">
        <v>36</v>
      </c>
      <c r="AC13" s="165">
        <v>46</v>
      </c>
      <c r="AD13" s="36">
        <v>127.77777777777777</v>
      </c>
      <c r="AE13" s="35">
        <v>17</v>
      </c>
      <c r="AF13" s="94">
        <v>17</v>
      </c>
      <c r="AG13" s="36">
        <v>100</v>
      </c>
      <c r="AH13" s="33"/>
      <c r="AI13" s="37"/>
    </row>
    <row r="14" spans="1:37" s="38" customFormat="1" ht="18" customHeight="1" x14ac:dyDescent="0.25">
      <c r="A14" s="112" t="s">
        <v>50</v>
      </c>
      <c r="B14" s="35">
        <v>38</v>
      </c>
      <c r="C14" s="35">
        <v>39</v>
      </c>
      <c r="D14" s="36">
        <v>102.63157894736842</v>
      </c>
      <c r="E14" s="35">
        <v>37</v>
      </c>
      <c r="F14" s="94">
        <v>34</v>
      </c>
      <c r="G14" s="36">
        <v>91.891891891891902</v>
      </c>
      <c r="H14" s="170">
        <v>12</v>
      </c>
      <c r="I14" s="35">
        <v>17</v>
      </c>
      <c r="J14" s="32">
        <v>141.66666666666669</v>
      </c>
      <c r="K14" s="170">
        <v>6</v>
      </c>
      <c r="L14" s="35">
        <v>2</v>
      </c>
      <c r="M14" s="36">
        <v>33.333333333333329</v>
      </c>
      <c r="N14" s="35">
        <v>2</v>
      </c>
      <c r="O14" s="94">
        <v>4</v>
      </c>
      <c r="P14" s="36">
        <v>200</v>
      </c>
      <c r="Q14" s="204">
        <v>0</v>
      </c>
      <c r="R14" s="223">
        <v>0</v>
      </c>
      <c r="S14" s="35">
        <v>2</v>
      </c>
      <c r="T14" s="94">
        <v>0</v>
      </c>
      <c r="U14" s="36">
        <v>0</v>
      </c>
      <c r="V14" s="170">
        <v>32</v>
      </c>
      <c r="W14" s="94">
        <v>32</v>
      </c>
      <c r="X14" s="36">
        <v>100</v>
      </c>
      <c r="Y14" s="170">
        <v>23</v>
      </c>
      <c r="Z14" s="70">
        <v>26</v>
      </c>
      <c r="AA14" s="36">
        <v>113.04347826086956</v>
      </c>
      <c r="AB14" s="170">
        <v>22</v>
      </c>
      <c r="AC14" s="165">
        <v>23</v>
      </c>
      <c r="AD14" s="36">
        <v>104.54545454545455</v>
      </c>
      <c r="AE14" s="35">
        <v>10</v>
      </c>
      <c r="AF14" s="94">
        <v>15</v>
      </c>
      <c r="AG14" s="36">
        <v>150</v>
      </c>
      <c r="AH14" s="33"/>
      <c r="AI14" s="37"/>
    </row>
    <row r="15" spans="1:37" x14ac:dyDescent="0.25"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12"/>
      <c r="R15" s="187"/>
      <c r="S15" s="96"/>
      <c r="T15" s="96"/>
      <c r="U15" s="96"/>
      <c r="V15" s="174"/>
      <c r="W15" s="96"/>
      <c r="X15" s="96"/>
      <c r="Y15" s="174"/>
      <c r="Z15" s="96"/>
      <c r="AA15" s="96"/>
      <c r="AB15" s="174"/>
      <c r="AC15" s="96"/>
      <c r="AD15" s="96"/>
      <c r="AE15" s="97"/>
      <c r="AF15" s="97"/>
      <c r="AG15" s="97"/>
    </row>
    <row r="16" spans="1:37" ht="47.25" customHeight="1" x14ac:dyDescent="0.25"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13"/>
      <c r="R16" s="188"/>
      <c r="S16" s="40"/>
      <c r="T16" s="40"/>
      <c r="U16" s="40"/>
      <c r="V16" s="175"/>
      <c r="W16" s="40"/>
      <c r="X16" s="40"/>
      <c r="Y16" s="175"/>
      <c r="Z16" s="40"/>
      <c r="AA16" s="40"/>
      <c r="AB16" s="175"/>
      <c r="AC16" s="40"/>
      <c r="AD16" s="40"/>
    </row>
    <row r="17" spans="14:30" x14ac:dyDescent="0.25">
      <c r="N17" s="40"/>
      <c r="O17" s="40"/>
      <c r="P17" s="40"/>
      <c r="Q17" s="175"/>
      <c r="R17" s="168"/>
      <c r="S17" s="40"/>
      <c r="T17" s="40"/>
      <c r="U17" s="40"/>
      <c r="V17" s="175"/>
      <c r="W17" s="40"/>
      <c r="X17" s="40"/>
      <c r="Y17" s="175"/>
      <c r="Z17" s="40"/>
      <c r="AA17" s="40"/>
      <c r="AB17" s="175"/>
      <c r="AC17" s="40"/>
      <c r="AD17" s="40"/>
    </row>
    <row r="18" spans="14:30" x14ac:dyDescent="0.25">
      <c r="N18" s="40"/>
      <c r="O18" s="40"/>
      <c r="P18" s="40"/>
      <c r="Q18" s="175"/>
      <c r="R18" s="168"/>
      <c r="S18" s="40"/>
      <c r="T18" s="40"/>
      <c r="U18" s="40"/>
      <c r="V18" s="175"/>
      <c r="W18" s="40"/>
      <c r="X18" s="40"/>
      <c r="Y18" s="175"/>
      <c r="Z18" s="40"/>
      <c r="AA18" s="40"/>
      <c r="AB18" s="175"/>
      <c r="AC18" s="40"/>
      <c r="AD18" s="40"/>
    </row>
    <row r="19" spans="14:30" x14ac:dyDescent="0.25">
      <c r="N19" s="40"/>
      <c r="O19" s="40"/>
      <c r="P19" s="40"/>
      <c r="Q19" s="175"/>
      <c r="R19" s="168"/>
      <c r="S19" s="40"/>
      <c r="T19" s="40"/>
      <c r="U19" s="40"/>
      <c r="V19" s="175"/>
      <c r="W19" s="40"/>
      <c r="X19" s="40"/>
      <c r="Y19" s="175"/>
      <c r="Z19" s="40"/>
      <c r="AA19" s="40"/>
      <c r="AB19" s="175"/>
      <c r="AC19" s="40"/>
      <c r="AD19" s="40"/>
    </row>
    <row r="20" spans="14:30" x14ac:dyDescent="0.25">
      <c r="N20" s="40"/>
      <c r="O20" s="40"/>
      <c r="P20" s="40"/>
      <c r="Q20" s="175"/>
      <c r="R20" s="168"/>
      <c r="S20" s="40"/>
      <c r="T20" s="40"/>
      <c r="U20" s="40"/>
      <c r="V20" s="175"/>
      <c r="W20" s="40"/>
      <c r="X20" s="40"/>
      <c r="Y20" s="175"/>
      <c r="Z20" s="40"/>
      <c r="AA20" s="40"/>
      <c r="AB20" s="175"/>
      <c r="AC20" s="40"/>
      <c r="AD20" s="40"/>
    </row>
    <row r="21" spans="14:30" x14ac:dyDescent="0.25">
      <c r="N21" s="40"/>
      <c r="O21" s="40"/>
      <c r="P21" s="40"/>
      <c r="Q21" s="175"/>
      <c r="R21" s="168"/>
      <c r="S21" s="40"/>
      <c r="T21" s="40"/>
      <c r="U21" s="40"/>
      <c r="V21" s="175"/>
      <c r="W21" s="40"/>
      <c r="X21" s="40"/>
      <c r="Y21" s="175"/>
      <c r="Z21" s="40"/>
      <c r="AA21" s="40"/>
      <c r="AB21" s="175"/>
      <c r="AC21" s="40"/>
      <c r="AD21" s="40"/>
    </row>
    <row r="22" spans="14:30" x14ac:dyDescent="0.25">
      <c r="N22" s="40"/>
      <c r="O22" s="40"/>
      <c r="P22" s="40"/>
      <c r="Q22" s="175"/>
      <c r="R22" s="168"/>
      <c r="S22" s="40"/>
      <c r="T22" s="40"/>
      <c r="U22" s="40"/>
      <c r="V22" s="175"/>
      <c r="W22" s="40"/>
      <c r="X22" s="40"/>
      <c r="Y22" s="175"/>
      <c r="Z22" s="40"/>
      <c r="AA22" s="40"/>
      <c r="AB22" s="175"/>
      <c r="AC22" s="40"/>
      <c r="AD22" s="40"/>
    </row>
    <row r="23" spans="14:30" x14ac:dyDescent="0.25">
      <c r="N23" s="40"/>
      <c r="O23" s="40"/>
      <c r="P23" s="40"/>
      <c r="Q23" s="175"/>
      <c r="R23" s="168"/>
      <c r="S23" s="40"/>
      <c r="T23" s="40"/>
      <c r="U23" s="40"/>
      <c r="V23" s="175"/>
      <c r="W23" s="40"/>
      <c r="X23" s="40"/>
      <c r="Y23" s="175"/>
      <c r="Z23" s="40"/>
      <c r="AA23" s="40"/>
      <c r="AB23" s="175"/>
      <c r="AC23" s="40"/>
      <c r="AD23" s="40"/>
    </row>
    <row r="24" spans="14:30" x14ac:dyDescent="0.25">
      <c r="N24" s="40"/>
      <c r="O24" s="40"/>
      <c r="P24" s="40"/>
      <c r="Q24" s="175"/>
      <c r="R24" s="168"/>
      <c r="S24" s="40"/>
      <c r="T24" s="40"/>
      <c r="U24" s="40"/>
      <c r="V24" s="175"/>
      <c r="W24" s="40"/>
      <c r="X24" s="40"/>
      <c r="Y24" s="175"/>
      <c r="Z24" s="40"/>
      <c r="AA24" s="40"/>
      <c r="AB24" s="175"/>
      <c r="AC24" s="40"/>
      <c r="AD24" s="40"/>
    </row>
    <row r="25" spans="14:30" x14ac:dyDescent="0.25">
      <c r="N25" s="40"/>
      <c r="O25" s="40"/>
      <c r="P25" s="40"/>
      <c r="Q25" s="175"/>
      <c r="R25" s="168"/>
      <c r="S25" s="40"/>
      <c r="T25" s="40"/>
      <c r="U25" s="40"/>
      <c r="V25" s="175"/>
      <c r="W25" s="40"/>
      <c r="X25" s="40"/>
      <c r="Y25" s="175"/>
      <c r="Z25" s="40"/>
      <c r="AA25" s="40"/>
      <c r="AB25" s="175"/>
      <c r="AC25" s="40"/>
      <c r="AD25" s="40"/>
    </row>
    <row r="26" spans="14:30" x14ac:dyDescent="0.25">
      <c r="N26" s="40"/>
      <c r="O26" s="40"/>
      <c r="P26" s="40"/>
      <c r="Q26" s="175"/>
      <c r="R26" s="168"/>
      <c r="S26" s="40"/>
      <c r="T26" s="40"/>
      <c r="U26" s="40"/>
      <c r="V26" s="175"/>
      <c r="W26" s="40"/>
      <c r="X26" s="40"/>
      <c r="Y26" s="175"/>
      <c r="Z26" s="40"/>
      <c r="AA26" s="40"/>
      <c r="AB26" s="175"/>
      <c r="AC26" s="40"/>
      <c r="AD26" s="40"/>
    </row>
    <row r="27" spans="14:30" x14ac:dyDescent="0.25">
      <c r="N27" s="40"/>
      <c r="O27" s="40"/>
      <c r="P27" s="40"/>
      <c r="Q27" s="175"/>
      <c r="R27" s="168"/>
      <c r="S27" s="40"/>
      <c r="T27" s="40"/>
      <c r="U27" s="40"/>
      <c r="V27" s="175"/>
      <c r="W27" s="40"/>
      <c r="X27" s="40"/>
      <c r="Y27" s="175"/>
      <c r="Z27" s="40"/>
      <c r="AA27" s="40"/>
      <c r="AB27" s="175"/>
      <c r="AC27" s="40"/>
      <c r="AD27" s="40"/>
    </row>
    <row r="28" spans="14:30" x14ac:dyDescent="0.25">
      <c r="N28" s="40"/>
      <c r="O28" s="40"/>
      <c r="P28" s="40"/>
      <c r="Q28" s="175"/>
      <c r="R28" s="168"/>
      <c r="S28" s="40"/>
      <c r="T28" s="40"/>
      <c r="U28" s="40"/>
      <c r="V28" s="175"/>
      <c r="W28" s="40"/>
      <c r="X28" s="40"/>
      <c r="Y28" s="175"/>
      <c r="Z28" s="40"/>
      <c r="AA28" s="40"/>
      <c r="AB28" s="175"/>
      <c r="AC28" s="40"/>
      <c r="AD28" s="40"/>
    </row>
    <row r="29" spans="14:30" x14ac:dyDescent="0.25">
      <c r="N29" s="40"/>
      <c r="O29" s="40"/>
      <c r="P29" s="40"/>
      <c r="Q29" s="175"/>
      <c r="R29" s="168"/>
      <c r="S29" s="40"/>
      <c r="T29" s="40"/>
      <c r="U29" s="40"/>
      <c r="V29" s="175"/>
      <c r="W29" s="40"/>
      <c r="X29" s="40"/>
      <c r="Y29" s="175"/>
      <c r="Z29" s="40"/>
      <c r="AA29" s="40"/>
      <c r="AB29" s="175"/>
      <c r="AC29" s="40"/>
      <c r="AD29" s="40"/>
    </row>
    <row r="30" spans="14:30" x14ac:dyDescent="0.25">
      <c r="N30" s="40"/>
      <c r="O30" s="40"/>
      <c r="P30" s="40"/>
      <c r="Q30" s="175"/>
      <c r="R30" s="168"/>
      <c r="S30" s="40"/>
      <c r="T30" s="40"/>
      <c r="U30" s="40"/>
      <c r="V30" s="175"/>
      <c r="W30" s="40"/>
      <c r="X30" s="40"/>
      <c r="Y30" s="175"/>
      <c r="Z30" s="40"/>
      <c r="AA30" s="40"/>
      <c r="AB30" s="175"/>
      <c r="AC30" s="40"/>
      <c r="AD30" s="40"/>
    </row>
    <row r="31" spans="14:30" x14ac:dyDescent="0.25">
      <c r="N31" s="40"/>
      <c r="O31" s="40"/>
      <c r="P31" s="40"/>
      <c r="Q31" s="175"/>
      <c r="R31" s="168"/>
      <c r="S31" s="40"/>
      <c r="T31" s="40"/>
      <c r="U31" s="40"/>
      <c r="V31" s="175"/>
      <c r="W31" s="40"/>
      <c r="X31" s="40"/>
      <c r="Y31" s="175"/>
      <c r="Z31" s="40"/>
      <c r="AA31" s="40"/>
      <c r="AB31" s="175"/>
      <c r="AC31" s="40"/>
      <c r="AD31" s="40"/>
    </row>
    <row r="32" spans="14:30" x14ac:dyDescent="0.25">
      <c r="N32" s="40"/>
      <c r="O32" s="40"/>
      <c r="P32" s="40"/>
      <c r="Q32" s="175"/>
      <c r="R32" s="168"/>
      <c r="S32" s="40"/>
      <c r="T32" s="40"/>
      <c r="U32" s="40"/>
      <c r="V32" s="175"/>
      <c r="W32" s="40"/>
      <c r="X32" s="40"/>
      <c r="Y32" s="175"/>
      <c r="Z32" s="40"/>
      <c r="AA32" s="40"/>
      <c r="AB32" s="175"/>
      <c r="AC32" s="40"/>
      <c r="AD32" s="40"/>
    </row>
    <row r="33" spans="14:30" x14ac:dyDescent="0.25">
      <c r="N33" s="40"/>
      <c r="O33" s="40"/>
      <c r="P33" s="40"/>
      <c r="Q33" s="175"/>
      <c r="R33" s="168"/>
      <c r="S33" s="40"/>
      <c r="T33" s="40"/>
      <c r="U33" s="40"/>
      <c r="V33" s="175"/>
      <c r="W33" s="40"/>
      <c r="X33" s="40"/>
      <c r="Y33" s="175"/>
      <c r="Z33" s="40"/>
      <c r="AA33" s="40"/>
      <c r="AB33" s="175"/>
      <c r="AC33" s="40"/>
      <c r="AD33" s="40"/>
    </row>
    <row r="34" spans="14:30" x14ac:dyDescent="0.25">
      <c r="N34" s="40"/>
      <c r="O34" s="40"/>
      <c r="P34" s="40"/>
      <c r="Q34" s="175"/>
      <c r="R34" s="168"/>
      <c r="S34" s="40"/>
      <c r="T34" s="40"/>
      <c r="U34" s="40"/>
      <c r="V34" s="175"/>
      <c r="W34" s="40"/>
      <c r="X34" s="40"/>
      <c r="Y34" s="175"/>
      <c r="Z34" s="40"/>
      <c r="AA34" s="40"/>
      <c r="AB34" s="175"/>
      <c r="AC34" s="40"/>
      <c r="AD34" s="40"/>
    </row>
    <row r="35" spans="14:30" x14ac:dyDescent="0.25">
      <c r="N35" s="40"/>
      <c r="O35" s="40"/>
      <c r="P35" s="40"/>
      <c r="Q35" s="175"/>
      <c r="R35" s="168"/>
      <c r="S35" s="40"/>
      <c r="T35" s="40"/>
      <c r="U35" s="40"/>
      <c r="V35" s="175"/>
      <c r="W35" s="40"/>
      <c r="X35" s="40"/>
      <c r="Y35" s="175"/>
      <c r="Z35" s="40"/>
      <c r="AA35" s="40"/>
      <c r="AB35" s="175"/>
      <c r="AC35" s="40"/>
      <c r="AD35" s="40"/>
    </row>
    <row r="36" spans="14:30" x14ac:dyDescent="0.25">
      <c r="N36" s="40"/>
      <c r="O36" s="40"/>
      <c r="P36" s="40"/>
      <c r="Q36" s="175"/>
      <c r="R36" s="168"/>
      <c r="S36" s="40"/>
      <c r="T36" s="40"/>
      <c r="U36" s="40"/>
      <c r="V36" s="175"/>
      <c r="W36" s="40"/>
      <c r="X36" s="40"/>
      <c r="Y36" s="175"/>
      <c r="Z36" s="40"/>
      <c r="AA36" s="40"/>
      <c r="AB36" s="175"/>
      <c r="AC36" s="40"/>
      <c r="AD36" s="40"/>
    </row>
    <row r="37" spans="14:30" x14ac:dyDescent="0.25">
      <c r="N37" s="40"/>
      <c r="O37" s="40"/>
      <c r="P37" s="40"/>
      <c r="Q37" s="175"/>
      <c r="R37" s="168"/>
      <c r="S37" s="40"/>
      <c r="T37" s="40"/>
      <c r="U37" s="40"/>
      <c r="V37" s="175"/>
      <c r="W37" s="40"/>
      <c r="X37" s="40"/>
      <c r="Y37" s="175"/>
      <c r="Z37" s="40"/>
      <c r="AA37" s="40"/>
      <c r="AB37" s="175"/>
      <c r="AC37" s="40"/>
      <c r="AD37" s="40"/>
    </row>
    <row r="38" spans="14:30" x14ac:dyDescent="0.25">
      <c r="N38" s="40"/>
      <c r="O38" s="40"/>
      <c r="P38" s="40"/>
      <c r="Q38" s="175"/>
      <c r="R38" s="168"/>
      <c r="S38" s="40"/>
      <c r="T38" s="40"/>
      <c r="U38" s="40"/>
      <c r="V38" s="175"/>
      <c r="W38" s="40"/>
      <c r="X38" s="40"/>
      <c r="Y38" s="175"/>
      <c r="Z38" s="40"/>
      <c r="AA38" s="40"/>
      <c r="AB38" s="175"/>
      <c r="AC38" s="40"/>
      <c r="AD38" s="40"/>
    </row>
    <row r="39" spans="14:30" x14ac:dyDescent="0.25">
      <c r="N39" s="40"/>
      <c r="O39" s="40"/>
      <c r="P39" s="40"/>
      <c r="Q39" s="175"/>
      <c r="R39" s="168"/>
      <c r="S39" s="40"/>
      <c r="T39" s="40"/>
      <c r="U39" s="40"/>
      <c r="V39" s="175"/>
      <c r="W39" s="40"/>
      <c r="X39" s="40"/>
      <c r="Y39" s="175"/>
      <c r="Z39" s="40"/>
      <c r="AA39" s="40"/>
      <c r="AB39" s="175"/>
      <c r="AC39" s="40"/>
      <c r="AD39" s="40"/>
    </row>
    <row r="40" spans="14:30" x14ac:dyDescent="0.25">
      <c r="N40" s="40"/>
      <c r="O40" s="40"/>
      <c r="P40" s="40"/>
      <c r="Q40" s="175"/>
      <c r="R40" s="168"/>
      <c r="S40" s="40"/>
      <c r="T40" s="40"/>
      <c r="U40" s="40"/>
      <c r="V40" s="175"/>
      <c r="W40" s="40"/>
      <c r="X40" s="40"/>
      <c r="Y40" s="175"/>
      <c r="Z40" s="40"/>
      <c r="AA40" s="40"/>
      <c r="AB40" s="175"/>
      <c r="AC40" s="40"/>
      <c r="AD40" s="40"/>
    </row>
    <row r="41" spans="14:30" x14ac:dyDescent="0.25">
      <c r="N41" s="40"/>
      <c r="O41" s="40"/>
      <c r="P41" s="40"/>
      <c r="Q41" s="175"/>
      <c r="R41" s="168"/>
      <c r="S41" s="40"/>
      <c r="T41" s="40"/>
      <c r="U41" s="40"/>
      <c r="V41" s="175"/>
      <c r="W41" s="40"/>
      <c r="X41" s="40"/>
      <c r="Y41" s="175"/>
      <c r="Z41" s="40"/>
      <c r="AA41" s="40"/>
      <c r="AB41" s="175"/>
      <c r="AC41" s="40"/>
      <c r="AD41" s="40"/>
    </row>
    <row r="42" spans="14:30" x14ac:dyDescent="0.25">
      <c r="N42" s="40"/>
      <c r="O42" s="40"/>
      <c r="P42" s="40"/>
      <c r="Q42" s="175"/>
      <c r="R42" s="168"/>
      <c r="S42" s="40"/>
      <c r="T42" s="40"/>
      <c r="U42" s="40"/>
      <c r="V42" s="175"/>
      <c r="W42" s="40"/>
      <c r="X42" s="40"/>
      <c r="Y42" s="175"/>
      <c r="Z42" s="40"/>
      <c r="AA42" s="40"/>
      <c r="AB42" s="175"/>
      <c r="AC42" s="40"/>
      <c r="AD42" s="40"/>
    </row>
    <row r="43" spans="14:30" x14ac:dyDescent="0.25">
      <c r="N43" s="40"/>
      <c r="O43" s="40"/>
      <c r="P43" s="40"/>
      <c r="Q43" s="175"/>
      <c r="R43" s="168"/>
      <c r="S43" s="40"/>
      <c r="T43" s="40"/>
      <c r="U43" s="40"/>
      <c r="V43" s="175"/>
      <c r="W43" s="40"/>
      <c r="X43" s="40"/>
      <c r="Y43" s="175"/>
      <c r="Z43" s="40"/>
      <c r="AA43" s="40"/>
      <c r="AB43" s="175"/>
      <c r="AC43" s="40"/>
      <c r="AD43" s="40"/>
    </row>
    <row r="44" spans="14:30" x14ac:dyDescent="0.25">
      <c r="N44" s="40"/>
      <c r="O44" s="40"/>
      <c r="P44" s="40"/>
      <c r="Q44" s="175"/>
      <c r="R44" s="168"/>
      <c r="S44" s="40"/>
      <c r="T44" s="40"/>
      <c r="U44" s="40"/>
      <c r="V44" s="175"/>
      <c r="W44" s="40"/>
      <c r="X44" s="40"/>
      <c r="Y44" s="175"/>
      <c r="Z44" s="40"/>
      <c r="AA44" s="40"/>
      <c r="AB44" s="175"/>
      <c r="AC44" s="40"/>
      <c r="AD44" s="40"/>
    </row>
    <row r="45" spans="14:30" x14ac:dyDescent="0.25">
      <c r="N45" s="40"/>
      <c r="O45" s="40"/>
      <c r="P45" s="40"/>
      <c r="Q45" s="175"/>
      <c r="R45" s="168"/>
      <c r="S45" s="40"/>
      <c r="T45" s="40"/>
      <c r="U45" s="40"/>
      <c r="V45" s="175"/>
      <c r="W45" s="40"/>
      <c r="X45" s="40"/>
      <c r="Y45" s="175"/>
      <c r="Z45" s="40"/>
      <c r="AA45" s="40"/>
      <c r="AB45" s="175"/>
      <c r="AC45" s="40"/>
      <c r="AD45" s="40"/>
    </row>
    <row r="46" spans="14:30" x14ac:dyDescent="0.25">
      <c r="N46" s="40"/>
      <c r="O46" s="40"/>
      <c r="P46" s="40"/>
      <c r="Q46" s="175"/>
      <c r="R46" s="168"/>
      <c r="S46" s="40"/>
      <c r="T46" s="40"/>
      <c r="U46" s="40"/>
      <c r="V46" s="175"/>
      <c r="W46" s="40"/>
      <c r="X46" s="40"/>
      <c r="Y46" s="175"/>
      <c r="Z46" s="40"/>
      <c r="AA46" s="40"/>
      <c r="AB46" s="175"/>
      <c r="AC46" s="40"/>
      <c r="AD46" s="40"/>
    </row>
    <row r="47" spans="14:30" x14ac:dyDescent="0.25">
      <c r="N47" s="40"/>
      <c r="O47" s="40"/>
      <c r="P47" s="40"/>
      <c r="Q47" s="175"/>
      <c r="R47" s="168"/>
      <c r="S47" s="40"/>
      <c r="T47" s="40"/>
      <c r="U47" s="40"/>
      <c r="V47" s="175"/>
      <c r="W47" s="40"/>
      <c r="X47" s="40"/>
      <c r="Y47" s="175"/>
      <c r="Z47" s="40"/>
      <c r="AA47" s="40"/>
      <c r="AB47" s="175"/>
      <c r="AC47" s="40"/>
      <c r="AD47" s="40"/>
    </row>
    <row r="48" spans="14:30" x14ac:dyDescent="0.25">
      <c r="N48" s="40"/>
      <c r="O48" s="40"/>
      <c r="P48" s="40"/>
      <c r="Q48" s="175"/>
      <c r="R48" s="168"/>
      <c r="S48" s="40"/>
      <c r="T48" s="40"/>
      <c r="U48" s="40"/>
      <c r="V48" s="175"/>
      <c r="W48" s="40"/>
      <c r="X48" s="40"/>
      <c r="Y48" s="175"/>
      <c r="Z48" s="40"/>
      <c r="AA48" s="40"/>
      <c r="AB48" s="175"/>
      <c r="AC48" s="40"/>
      <c r="AD48" s="40"/>
    </row>
    <row r="49" spans="14:30" x14ac:dyDescent="0.25">
      <c r="N49" s="40"/>
      <c r="O49" s="40"/>
      <c r="P49" s="40"/>
      <c r="Q49" s="175"/>
      <c r="R49" s="168"/>
      <c r="S49" s="40"/>
      <c r="T49" s="40"/>
      <c r="U49" s="40"/>
      <c r="V49" s="175"/>
      <c r="W49" s="40"/>
      <c r="X49" s="40"/>
      <c r="Y49" s="175"/>
      <c r="Z49" s="40"/>
      <c r="AA49" s="40"/>
      <c r="AB49" s="175"/>
      <c r="AC49" s="40"/>
      <c r="AD49" s="40"/>
    </row>
    <row r="50" spans="14:30" x14ac:dyDescent="0.25">
      <c r="N50" s="40"/>
      <c r="O50" s="40"/>
      <c r="P50" s="40"/>
      <c r="Q50" s="175"/>
      <c r="R50" s="168"/>
      <c r="S50" s="40"/>
      <c r="T50" s="40"/>
      <c r="U50" s="40"/>
      <c r="V50" s="175"/>
      <c r="W50" s="40"/>
      <c r="X50" s="40"/>
      <c r="Y50" s="175"/>
      <c r="Z50" s="40"/>
      <c r="AA50" s="40"/>
      <c r="AB50" s="175"/>
      <c r="AC50" s="40"/>
      <c r="AD50" s="40"/>
    </row>
    <row r="51" spans="14:30" x14ac:dyDescent="0.25">
      <c r="N51" s="40"/>
      <c r="O51" s="40"/>
      <c r="P51" s="40"/>
      <c r="Q51" s="175"/>
      <c r="R51" s="168"/>
      <c r="S51" s="40"/>
      <c r="T51" s="40"/>
      <c r="U51" s="40"/>
      <c r="V51" s="175"/>
      <c r="W51" s="40"/>
      <c r="X51" s="40"/>
      <c r="Y51" s="175"/>
      <c r="Z51" s="40"/>
      <c r="AA51" s="40"/>
      <c r="AB51" s="175"/>
      <c r="AC51" s="40"/>
      <c r="AD51" s="40"/>
    </row>
    <row r="52" spans="14:30" x14ac:dyDescent="0.25">
      <c r="N52" s="40"/>
      <c r="O52" s="40"/>
      <c r="P52" s="40"/>
      <c r="Q52" s="175"/>
      <c r="R52" s="168"/>
      <c r="S52" s="40"/>
      <c r="T52" s="40"/>
      <c r="U52" s="40"/>
      <c r="V52" s="175"/>
      <c r="W52" s="40"/>
      <c r="X52" s="40"/>
      <c r="Y52" s="175"/>
      <c r="Z52" s="40"/>
      <c r="AA52" s="40"/>
      <c r="AB52" s="175"/>
      <c r="AC52" s="40"/>
      <c r="AD52" s="40"/>
    </row>
    <row r="53" spans="14:30" x14ac:dyDescent="0.25">
      <c r="N53" s="40"/>
      <c r="O53" s="40"/>
      <c r="P53" s="40"/>
      <c r="Q53" s="175"/>
      <c r="R53" s="168"/>
      <c r="S53" s="40"/>
      <c r="T53" s="40"/>
      <c r="U53" s="40"/>
      <c r="V53" s="175"/>
      <c r="W53" s="40"/>
      <c r="X53" s="40"/>
      <c r="Y53" s="175"/>
      <c r="Z53" s="40"/>
      <c r="AA53" s="40"/>
      <c r="AB53" s="175"/>
      <c r="AC53" s="40"/>
      <c r="AD53" s="40"/>
    </row>
    <row r="54" spans="14:30" x14ac:dyDescent="0.25">
      <c r="N54" s="40"/>
      <c r="O54" s="40"/>
      <c r="P54" s="40"/>
      <c r="Q54" s="175"/>
      <c r="R54" s="168"/>
      <c r="S54" s="40"/>
      <c r="T54" s="40"/>
      <c r="U54" s="40"/>
      <c r="V54" s="175"/>
      <c r="W54" s="40"/>
      <c r="X54" s="40"/>
      <c r="Y54" s="175"/>
      <c r="Z54" s="40"/>
      <c r="AA54" s="40"/>
      <c r="AB54" s="175"/>
      <c r="AC54" s="40"/>
      <c r="AD54" s="40"/>
    </row>
  </sheetData>
  <mergeCells count="46">
    <mergeCell ref="G4:G5"/>
    <mergeCell ref="O4:O5"/>
    <mergeCell ref="P4:P5"/>
    <mergeCell ref="E4:E5"/>
    <mergeCell ref="AE3:AG3"/>
    <mergeCell ref="AE4:AE5"/>
    <mergeCell ref="AF4:AF5"/>
    <mergeCell ref="AG4:AG5"/>
    <mergeCell ref="AB3:AD3"/>
    <mergeCell ref="R4:R5"/>
    <mergeCell ref="Q4:Q5"/>
    <mergeCell ref="Q3:R3"/>
    <mergeCell ref="S4:S5"/>
    <mergeCell ref="H3:J3"/>
    <mergeCell ref="B1:P1"/>
    <mergeCell ref="AC4:AC5"/>
    <mergeCell ref="AD4:AD5"/>
    <mergeCell ref="V3:X3"/>
    <mergeCell ref="V4:V5"/>
    <mergeCell ref="W4:W5"/>
    <mergeCell ref="X4:X5"/>
    <mergeCell ref="T4:T5"/>
    <mergeCell ref="U4:U5"/>
    <mergeCell ref="Y4:Y5"/>
    <mergeCell ref="Z4:Z5"/>
    <mergeCell ref="AA4:AA5"/>
    <mergeCell ref="S3:U3"/>
    <mergeCell ref="Y3:AA3"/>
    <mergeCell ref="AB4:AB5"/>
    <mergeCell ref="N4:N5"/>
    <mergeCell ref="B15:P16"/>
    <mergeCell ref="A3:A5"/>
    <mergeCell ref="B3:D3"/>
    <mergeCell ref="E3:G3"/>
    <mergeCell ref="K3:M3"/>
    <mergeCell ref="N3:P3"/>
    <mergeCell ref="L4:L5"/>
    <mergeCell ref="M4:M5"/>
    <mergeCell ref="H4:H5"/>
    <mergeCell ref="I4:I5"/>
    <mergeCell ref="J4:J5"/>
    <mergeCell ref="K4:K5"/>
    <mergeCell ref="C4:C5"/>
    <mergeCell ref="D4:D5"/>
    <mergeCell ref="B4:B5"/>
    <mergeCell ref="F4:F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63" orientation="landscape" r:id="rId1"/>
  <colBreaks count="1" manualBreakCount="1">
    <brk id="18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2"/>
  <sheetViews>
    <sheetView view="pageBreakPreview" zoomScale="63" zoomScaleNormal="70" zoomScaleSheetLayoutView="63" workbookViewId="0">
      <selection sqref="A1:XFD1048576"/>
    </sheetView>
  </sheetViews>
  <sheetFormatPr defaultColWidth="8" defaultRowHeight="13.2" x14ac:dyDescent="0.25"/>
  <cols>
    <col min="1" max="1" width="61.6640625" style="3" customWidth="1"/>
    <col min="2" max="2" width="25.109375" style="17" customWidth="1"/>
    <col min="3" max="3" width="24.33203125" style="17" customWidth="1"/>
    <col min="4" max="4" width="12.5546875" style="3" customWidth="1"/>
    <col min="5" max="5" width="12.44140625" style="3" customWidth="1"/>
    <col min="6" max="16384" width="8" style="3"/>
  </cols>
  <sheetData>
    <row r="1" spans="1:9" ht="48" customHeight="1" x14ac:dyDescent="0.25">
      <c r="A1" s="224" t="s">
        <v>101</v>
      </c>
      <c r="B1" s="224"/>
      <c r="C1" s="224"/>
      <c r="D1" s="224"/>
      <c r="E1" s="224"/>
    </row>
    <row r="2" spans="1:9" ht="9" customHeight="1" x14ac:dyDescent="0.25">
      <c r="A2" s="261"/>
      <c r="B2" s="261"/>
      <c r="C2" s="261"/>
      <c r="D2" s="261"/>
      <c r="E2" s="261"/>
    </row>
    <row r="3" spans="1:9" s="4" customFormat="1" ht="23.25" customHeight="1" x14ac:dyDescent="0.3">
      <c r="A3" s="229" t="s">
        <v>0</v>
      </c>
      <c r="B3" s="225" t="s">
        <v>112</v>
      </c>
      <c r="C3" s="225" t="s">
        <v>113</v>
      </c>
      <c r="D3" s="262" t="s">
        <v>1</v>
      </c>
      <c r="E3" s="263"/>
    </row>
    <row r="4" spans="1:9" s="4" customFormat="1" ht="27.6" x14ac:dyDescent="0.3">
      <c r="A4" s="230"/>
      <c r="B4" s="226"/>
      <c r="C4" s="226"/>
      <c r="D4" s="5" t="s">
        <v>2</v>
      </c>
      <c r="E4" s="6" t="s">
        <v>33</v>
      </c>
    </row>
    <row r="5" spans="1:9" s="9" customFormat="1" ht="15.75" customHeight="1" x14ac:dyDescent="0.3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3">
      <c r="A6" s="10" t="s">
        <v>57</v>
      </c>
      <c r="B6" s="107">
        <v>31</v>
      </c>
      <c r="C6" s="107">
        <v>168</v>
      </c>
      <c r="D6" s="19">
        <v>541.93548387096769</v>
      </c>
      <c r="E6" s="104">
        <v>137</v>
      </c>
      <c r="I6" s="12"/>
    </row>
    <row r="7" spans="1:9" s="4" customFormat="1" ht="29.25" customHeight="1" x14ac:dyDescent="0.3">
      <c r="A7" s="10" t="s">
        <v>34</v>
      </c>
      <c r="B7" s="91">
        <v>28</v>
      </c>
      <c r="C7" s="91">
        <v>147</v>
      </c>
      <c r="D7" s="19">
        <v>525</v>
      </c>
      <c r="E7" s="104">
        <v>119</v>
      </c>
      <c r="I7" s="12"/>
    </row>
    <row r="8" spans="1:9" s="4" customFormat="1" ht="44.4" customHeight="1" x14ac:dyDescent="0.3">
      <c r="A8" s="10" t="s">
        <v>86</v>
      </c>
      <c r="B8" s="82">
        <v>9</v>
      </c>
      <c r="C8" s="82">
        <v>81</v>
      </c>
      <c r="D8" s="151">
        <v>900</v>
      </c>
      <c r="E8" s="151">
        <v>72</v>
      </c>
      <c r="I8" s="12"/>
    </row>
    <row r="9" spans="1:9" s="4" customFormat="1" ht="48.75" customHeight="1" x14ac:dyDescent="0.3">
      <c r="A9" s="13" t="s">
        <v>87</v>
      </c>
      <c r="B9" s="91">
        <v>3</v>
      </c>
      <c r="C9" s="91">
        <v>23</v>
      </c>
      <c r="D9" s="19">
        <v>766.66666666666674</v>
      </c>
      <c r="E9" s="104">
        <v>20</v>
      </c>
      <c r="I9" s="12"/>
    </row>
    <row r="10" spans="1:9" s="4" customFormat="1" ht="34.5" customHeight="1" x14ac:dyDescent="0.3">
      <c r="A10" s="14" t="s">
        <v>35</v>
      </c>
      <c r="B10" s="91">
        <v>0</v>
      </c>
      <c r="C10" s="91">
        <v>11</v>
      </c>
      <c r="D10" s="19" t="e">
        <v>#DIV/0!</v>
      </c>
      <c r="E10" s="104">
        <v>11</v>
      </c>
      <c r="I10" s="12"/>
    </row>
    <row r="11" spans="1:9" s="4" customFormat="1" ht="34.5" customHeight="1" x14ac:dyDescent="0.3">
      <c r="A11" s="14" t="s">
        <v>61</v>
      </c>
      <c r="B11" s="82">
        <v>0</v>
      </c>
      <c r="C11" s="82">
        <v>2</v>
      </c>
      <c r="D11" s="151" t="e">
        <v>#DIV/0!</v>
      </c>
      <c r="E11" s="104">
        <v>2</v>
      </c>
      <c r="I11" s="12"/>
    </row>
    <row r="12" spans="1:9" s="4" customFormat="1" ht="48.75" customHeight="1" x14ac:dyDescent="0.3">
      <c r="A12" s="14" t="s">
        <v>36</v>
      </c>
      <c r="B12" s="91">
        <v>1</v>
      </c>
      <c r="C12" s="91">
        <v>0</v>
      </c>
      <c r="D12" s="19">
        <v>0</v>
      </c>
      <c r="E12" s="104">
        <v>-1</v>
      </c>
      <c r="I12" s="12"/>
    </row>
    <row r="13" spans="1:9" s="4" customFormat="1" ht="54.75" customHeight="1" x14ac:dyDescent="0.3">
      <c r="A13" s="14" t="s">
        <v>21</v>
      </c>
      <c r="B13" s="92">
        <v>20</v>
      </c>
      <c r="C13" s="92">
        <v>140</v>
      </c>
      <c r="D13" s="19">
        <v>700</v>
      </c>
      <c r="E13" s="104">
        <v>120</v>
      </c>
      <c r="I13" s="12"/>
    </row>
    <row r="14" spans="1:9" s="4" customFormat="1" ht="12.75" customHeight="1" x14ac:dyDescent="0.3">
      <c r="A14" s="231" t="s">
        <v>4</v>
      </c>
      <c r="B14" s="232"/>
      <c r="C14" s="232"/>
      <c r="D14" s="232"/>
      <c r="E14" s="232"/>
      <c r="I14" s="12"/>
    </row>
    <row r="15" spans="1:9" s="4" customFormat="1" ht="18" customHeight="1" x14ac:dyDescent="0.3">
      <c r="A15" s="233"/>
      <c r="B15" s="234"/>
      <c r="C15" s="234"/>
      <c r="D15" s="234"/>
      <c r="E15" s="234"/>
      <c r="I15" s="12"/>
    </row>
    <row r="16" spans="1:9" s="4" customFormat="1" ht="20.25" customHeight="1" x14ac:dyDescent="0.3">
      <c r="A16" s="229" t="s">
        <v>0</v>
      </c>
      <c r="B16" s="235" t="s">
        <v>114</v>
      </c>
      <c r="C16" s="235" t="s">
        <v>115</v>
      </c>
      <c r="D16" s="262" t="s">
        <v>1</v>
      </c>
      <c r="E16" s="263"/>
      <c r="I16" s="12"/>
    </row>
    <row r="17" spans="1:9" ht="27.75" customHeight="1" x14ac:dyDescent="0.25">
      <c r="A17" s="230"/>
      <c r="B17" s="235"/>
      <c r="C17" s="235"/>
      <c r="D17" s="21" t="s">
        <v>2</v>
      </c>
      <c r="E17" s="6" t="s">
        <v>37</v>
      </c>
      <c r="I17" s="12"/>
    </row>
    <row r="18" spans="1:9" ht="28.5" customHeight="1" x14ac:dyDescent="0.25">
      <c r="A18" s="10" t="s">
        <v>54</v>
      </c>
      <c r="B18" s="108">
        <v>20</v>
      </c>
      <c r="C18" s="108">
        <v>107</v>
      </c>
      <c r="D18" s="22">
        <v>535</v>
      </c>
      <c r="E18" s="15">
        <v>87</v>
      </c>
      <c r="I18" s="12"/>
    </row>
    <row r="19" spans="1:9" ht="25.5" customHeight="1" x14ac:dyDescent="0.25">
      <c r="A19" s="1" t="s">
        <v>34</v>
      </c>
      <c r="B19" s="109">
        <v>18</v>
      </c>
      <c r="C19" s="109">
        <v>92</v>
      </c>
      <c r="D19" s="22">
        <v>511.11111111111109</v>
      </c>
      <c r="E19" s="105">
        <v>74</v>
      </c>
      <c r="I19" s="12"/>
    </row>
    <row r="20" spans="1:9" ht="27.75" customHeight="1" x14ac:dyDescent="0.25">
      <c r="A20" s="1" t="s">
        <v>38</v>
      </c>
      <c r="B20" s="109">
        <v>10</v>
      </c>
      <c r="C20" s="109">
        <v>68</v>
      </c>
      <c r="D20" s="22">
        <v>680</v>
      </c>
      <c r="E20" s="105">
        <v>58</v>
      </c>
      <c r="I20" s="12"/>
    </row>
    <row r="21" spans="1:9" ht="30.75" customHeight="1" x14ac:dyDescent="0.25">
      <c r="A21" s="255" t="s">
        <v>55</v>
      </c>
      <c r="B21" s="255"/>
      <c r="C21" s="255"/>
      <c r="D21" s="255"/>
      <c r="E21" s="255"/>
    </row>
    <row r="22" spans="1:9" ht="62.25" customHeight="1" x14ac:dyDescent="0.25">
      <c r="A22" s="260"/>
      <c r="B22" s="260"/>
      <c r="C22" s="260"/>
      <c r="D22" s="260"/>
      <c r="E22" s="260"/>
    </row>
  </sheetData>
  <mergeCells count="12">
    <mergeCell ref="A21:E22"/>
    <mergeCell ref="A1:E1"/>
    <mergeCell ref="A2:E2"/>
    <mergeCell ref="B3:B4"/>
    <mergeCell ref="C3:C4"/>
    <mergeCell ref="D3:E3"/>
    <mergeCell ref="A3:A4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K20"/>
  <sheetViews>
    <sheetView view="pageBreakPreview" zoomScale="70" zoomScaleNormal="85" zoomScaleSheetLayoutView="70" workbookViewId="0">
      <selection sqref="A1:XFD1048576"/>
    </sheetView>
  </sheetViews>
  <sheetFormatPr defaultRowHeight="15.6" x14ac:dyDescent="0.3"/>
  <cols>
    <col min="1" max="1" width="28" style="48" customWidth="1"/>
    <col min="2" max="2" width="10.44140625" style="194" customWidth="1"/>
    <col min="3" max="3" width="10.109375" style="48" customWidth="1"/>
    <col min="4" max="4" width="8.5546875" style="48" customWidth="1"/>
    <col min="5" max="5" width="11" style="192" customWidth="1"/>
    <col min="6" max="6" width="10.109375" style="47" customWidth="1"/>
    <col min="7" max="7" width="8.109375" style="49" customWidth="1"/>
    <col min="8" max="8" width="8.109375" style="220" customWidth="1"/>
    <col min="9" max="10" width="8.109375" style="49" customWidth="1"/>
    <col min="11" max="11" width="10.109375" style="47" customWidth="1"/>
    <col min="12" max="12" width="8.88671875" style="47" customWidth="1"/>
    <col min="13" max="13" width="9.33203125" style="49" customWidth="1"/>
    <col min="14" max="14" width="8.109375" style="47" customWidth="1"/>
    <col min="15" max="15" width="7.5546875" style="47" customWidth="1"/>
    <col min="16" max="18" width="8.5546875" style="49" customWidth="1"/>
    <col min="19" max="20" width="8.6640625" style="49" customWidth="1"/>
    <col min="21" max="21" width="10.33203125" style="49" customWidth="1"/>
    <col min="22" max="22" width="8.109375" style="47" customWidth="1"/>
    <col min="23" max="23" width="8.6640625" style="47" customWidth="1"/>
    <col min="24" max="24" width="8.6640625" style="49" customWidth="1"/>
    <col min="25" max="26" width="9.33203125" style="47" customWidth="1"/>
    <col min="27" max="27" width="10.109375" style="49" customWidth="1"/>
    <col min="28" max="29" width="9.5546875" style="47" customWidth="1"/>
    <col min="30" max="30" width="9.33203125" style="49" customWidth="1"/>
    <col min="31" max="32" width="9.5546875" style="47" customWidth="1"/>
    <col min="33" max="33" width="8.6640625" style="49" customWidth="1"/>
    <col min="34" max="36" width="8.88671875" style="47"/>
    <col min="37" max="37" width="10.88671875" style="47" bestFit="1" customWidth="1"/>
    <col min="38" max="258" width="8.88671875" style="47"/>
    <col min="259" max="259" width="18.6640625" style="47" customWidth="1"/>
    <col min="260" max="261" width="9.44140625" style="47" customWidth="1"/>
    <col min="262" max="262" width="7.6640625" style="47" customWidth="1"/>
    <col min="263" max="263" width="9.33203125" style="47" customWidth="1"/>
    <col min="264" max="264" width="9.88671875" style="47" customWidth="1"/>
    <col min="265" max="265" width="7.109375" style="47" customWidth="1"/>
    <col min="266" max="266" width="8.5546875" style="47" customWidth="1"/>
    <col min="267" max="267" width="8.88671875" style="47" customWidth="1"/>
    <col min="268" max="268" width="7.109375" style="47" customWidth="1"/>
    <col min="269" max="269" width="9" style="47" customWidth="1"/>
    <col min="270" max="270" width="8.6640625" style="47" customWidth="1"/>
    <col min="271" max="271" width="6.5546875" style="47" customWidth="1"/>
    <col min="272" max="272" width="8.109375" style="47" customWidth="1"/>
    <col min="273" max="273" width="7.5546875" style="47" customWidth="1"/>
    <col min="274" max="274" width="7" style="47" customWidth="1"/>
    <col min="275" max="276" width="8.6640625" style="47" customWidth="1"/>
    <col min="277" max="277" width="7.33203125" style="47" customWidth="1"/>
    <col min="278" max="278" width="8.109375" style="47" customWidth="1"/>
    <col min="279" max="279" width="8.6640625" style="47" customWidth="1"/>
    <col min="280" max="280" width="6.44140625" style="47" customWidth="1"/>
    <col min="281" max="282" width="9.33203125" style="47" customWidth="1"/>
    <col min="283" max="283" width="6.44140625" style="47" customWidth="1"/>
    <col min="284" max="285" width="9.5546875" style="47" customWidth="1"/>
    <col min="286" max="286" width="6.44140625" style="47" customWidth="1"/>
    <col min="287" max="288" width="9.5546875" style="47" customWidth="1"/>
    <col min="289" max="289" width="6.6640625" style="47" customWidth="1"/>
    <col min="290" max="292" width="8.88671875" style="47"/>
    <col min="293" max="293" width="10.88671875" style="47" bestFit="1" customWidth="1"/>
    <col min="294" max="514" width="8.88671875" style="47"/>
    <col min="515" max="515" width="18.6640625" style="47" customWidth="1"/>
    <col min="516" max="517" width="9.44140625" style="47" customWidth="1"/>
    <col min="518" max="518" width="7.6640625" style="47" customWidth="1"/>
    <col min="519" max="519" width="9.33203125" style="47" customWidth="1"/>
    <col min="520" max="520" width="9.88671875" style="47" customWidth="1"/>
    <col min="521" max="521" width="7.109375" style="47" customWidth="1"/>
    <col min="522" max="522" width="8.5546875" style="47" customWidth="1"/>
    <col min="523" max="523" width="8.88671875" style="47" customWidth="1"/>
    <col min="524" max="524" width="7.109375" style="47" customWidth="1"/>
    <col min="525" max="525" width="9" style="47" customWidth="1"/>
    <col min="526" max="526" width="8.6640625" style="47" customWidth="1"/>
    <col min="527" max="527" width="6.5546875" style="47" customWidth="1"/>
    <col min="528" max="528" width="8.109375" style="47" customWidth="1"/>
    <col min="529" max="529" width="7.5546875" style="47" customWidth="1"/>
    <col min="530" max="530" width="7" style="47" customWidth="1"/>
    <col min="531" max="532" width="8.6640625" style="47" customWidth="1"/>
    <col min="533" max="533" width="7.33203125" style="47" customWidth="1"/>
    <col min="534" max="534" width="8.109375" style="47" customWidth="1"/>
    <col min="535" max="535" width="8.6640625" style="47" customWidth="1"/>
    <col min="536" max="536" width="6.44140625" style="47" customWidth="1"/>
    <col min="537" max="538" width="9.33203125" style="47" customWidth="1"/>
    <col min="539" max="539" width="6.44140625" style="47" customWidth="1"/>
    <col min="540" max="541" width="9.5546875" style="47" customWidth="1"/>
    <col min="542" max="542" width="6.44140625" style="47" customWidth="1"/>
    <col min="543" max="544" width="9.5546875" style="47" customWidth="1"/>
    <col min="545" max="545" width="6.6640625" style="47" customWidth="1"/>
    <col min="546" max="548" width="8.88671875" style="47"/>
    <col min="549" max="549" width="10.88671875" style="47" bestFit="1" customWidth="1"/>
    <col min="550" max="770" width="8.88671875" style="47"/>
    <col min="771" max="771" width="18.6640625" style="47" customWidth="1"/>
    <col min="772" max="773" width="9.44140625" style="47" customWidth="1"/>
    <col min="774" max="774" width="7.6640625" style="47" customWidth="1"/>
    <col min="775" max="775" width="9.33203125" style="47" customWidth="1"/>
    <col min="776" max="776" width="9.88671875" style="47" customWidth="1"/>
    <col min="777" max="777" width="7.109375" style="47" customWidth="1"/>
    <col min="778" max="778" width="8.5546875" style="47" customWidth="1"/>
    <col min="779" max="779" width="8.88671875" style="47" customWidth="1"/>
    <col min="780" max="780" width="7.109375" style="47" customWidth="1"/>
    <col min="781" max="781" width="9" style="47" customWidth="1"/>
    <col min="782" max="782" width="8.6640625" style="47" customWidth="1"/>
    <col min="783" max="783" width="6.5546875" style="47" customWidth="1"/>
    <col min="784" max="784" width="8.109375" style="47" customWidth="1"/>
    <col min="785" max="785" width="7.5546875" style="47" customWidth="1"/>
    <col min="786" max="786" width="7" style="47" customWidth="1"/>
    <col min="787" max="788" width="8.6640625" style="47" customWidth="1"/>
    <col min="789" max="789" width="7.33203125" style="47" customWidth="1"/>
    <col min="790" max="790" width="8.109375" style="47" customWidth="1"/>
    <col min="791" max="791" width="8.6640625" style="47" customWidth="1"/>
    <col min="792" max="792" width="6.44140625" style="47" customWidth="1"/>
    <col min="793" max="794" width="9.33203125" style="47" customWidth="1"/>
    <col min="795" max="795" width="6.44140625" style="47" customWidth="1"/>
    <col min="796" max="797" width="9.5546875" style="47" customWidth="1"/>
    <col min="798" max="798" width="6.44140625" style="47" customWidth="1"/>
    <col min="799" max="800" width="9.5546875" style="47" customWidth="1"/>
    <col min="801" max="801" width="6.6640625" style="47" customWidth="1"/>
    <col min="802" max="804" width="8.88671875" style="47"/>
    <col min="805" max="805" width="10.88671875" style="47" bestFit="1" customWidth="1"/>
    <col min="806" max="1026" width="8.88671875" style="47"/>
    <col min="1027" max="1027" width="18.6640625" style="47" customWidth="1"/>
    <col min="1028" max="1029" width="9.44140625" style="47" customWidth="1"/>
    <col min="1030" max="1030" width="7.6640625" style="47" customWidth="1"/>
    <col min="1031" max="1031" width="9.33203125" style="47" customWidth="1"/>
    <col min="1032" max="1032" width="9.88671875" style="47" customWidth="1"/>
    <col min="1033" max="1033" width="7.109375" style="47" customWidth="1"/>
    <col min="1034" max="1034" width="8.5546875" style="47" customWidth="1"/>
    <col min="1035" max="1035" width="8.88671875" style="47" customWidth="1"/>
    <col min="1036" max="1036" width="7.109375" style="47" customWidth="1"/>
    <col min="1037" max="1037" width="9" style="47" customWidth="1"/>
    <col min="1038" max="1038" width="8.6640625" style="47" customWidth="1"/>
    <col min="1039" max="1039" width="6.5546875" style="47" customWidth="1"/>
    <col min="1040" max="1040" width="8.109375" style="47" customWidth="1"/>
    <col min="1041" max="1041" width="7.5546875" style="47" customWidth="1"/>
    <col min="1042" max="1042" width="7" style="47" customWidth="1"/>
    <col min="1043" max="1044" width="8.6640625" style="47" customWidth="1"/>
    <col min="1045" max="1045" width="7.33203125" style="47" customWidth="1"/>
    <col min="1046" max="1046" width="8.109375" style="47" customWidth="1"/>
    <col min="1047" max="1047" width="8.6640625" style="47" customWidth="1"/>
    <col min="1048" max="1048" width="6.44140625" style="47" customWidth="1"/>
    <col min="1049" max="1050" width="9.33203125" style="47" customWidth="1"/>
    <col min="1051" max="1051" width="6.44140625" style="47" customWidth="1"/>
    <col min="1052" max="1053" width="9.5546875" style="47" customWidth="1"/>
    <col min="1054" max="1054" width="6.44140625" style="47" customWidth="1"/>
    <col min="1055" max="1056" width="9.5546875" style="47" customWidth="1"/>
    <col min="1057" max="1057" width="6.6640625" style="47" customWidth="1"/>
    <col min="1058" max="1060" width="8.88671875" style="47"/>
    <col min="1061" max="1061" width="10.88671875" style="47" bestFit="1" customWidth="1"/>
    <col min="1062" max="1282" width="8.88671875" style="47"/>
    <col min="1283" max="1283" width="18.6640625" style="47" customWidth="1"/>
    <col min="1284" max="1285" width="9.44140625" style="47" customWidth="1"/>
    <col min="1286" max="1286" width="7.6640625" style="47" customWidth="1"/>
    <col min="1287" max="1287" width="9.33203125" style="47" customWidth="1"/>
    <col min="1288" max="1288" width="9.88671875" style="47" customWidth="1"/>
    <col min="1289" max="1289" width="7.109375" style="47" customWidth="1"/>
    <col min="1290" max="1290" width="8.5546875" style="47" customWidth="1"/>
    <col min="1291" max="1291" width="8.88671875" style="47" customWidth="1"/>
    <col min="1292" max="1292" width="7.109375" style="47" customWidth="1"/>
    <col min="1293" max="1293" width="9" style="47" customWidth="1"/>
    <col min="1294" max="1294" width="8.6640625" style="47" customWidth="1"/>
    <col min="1295" max="1295" width="6.5546875" style="47" customWidth="1"/>
    <col min="1296" max="1296" width="8.109375" style="47" customWidth="1"/>
    <col min="1297" max="1297" width="7.5546875" style="47" customWidth="1"/>
    <col min="1298" max="1298" width="7" style="47" customWidth="1"/>
    <col min="1299" max="1300" width="8.6640625" style="47" customWidth="1"/>
    <col min="1301" max="1301" width="7.33203125" style="47" customWidth="1"/>
    <col min="1302" max="1302" width="8.109375" style="47" customWidth="1"/>
    <col min="1303" max="1303" width="8.6640625" style="47" customWidth="1"/>
    <col min="1304" max="1304" width="6.44140625" style="47" customWidth="1"/>
    <col min="1305" max="1306" width="9.33203125" style="47" customWidth="1"/>
    <col min="1307" max="1307" width="6.44140625" style="47" customWidth="1"/>
    <col min="1308" max="1309" width="9.5546875" style="47" customWidth="1"/>
    <col min="1310" max="1310" width="6.44140625" style="47" customWidth="1"/>
    <col min="1311" max="1312" width="9.5546875" style="47" customWidth="1"/>
    <col min="1313" max="1313" width="6.6640625" style="47" customWidth="1"/>
    <col min="1314" max="1316" width="8.88671875" style="47"/>
    <col min="1317" max="1317" width="10.88671875" style="47" bestFit="1" customWidth="1"/>
    <col min="1318" max="1538" width="8.88671875" style="47"/>
    <col min="1539" max="1539" width="18.6640625" style="47" customWidth="1"/>
    <col min="1540" max="1541" width="9.44140625" style="47" customWidth="1"/>
    <col min="1542" max="1542" width="7.6640625" style="47" customWidth="1"/>
    <col min="1543" max="1543" width="9.33203125" style="47" customWidth="1"/>
    <col min="1544" max="1544" width="9.88671875" style="47" customWidth="1"/>
    <col min="1545" max="1545" width="7.109375" style="47" customWidth="1"/>
    <col min="1546" max="1546" width="8.5546875" style="47" customWidth="1"/>
    <col min="1547" max="1547" width="8.88671875" style="47" customWidth="1"/>
    <col min="1548" max="1548" width="7.109375" style="47" customWidth="1"/>
    <col min="1549" max="1549" width="9" style="47" customWidth="1"/>
    <col min="1550" max="1550" width="8.6640625" style="47" customWidth="1"/>
    <col min="1551" max="1551" width="6.5546875" style="47" customWidth="1"/>
    <col min="1552" max="1552" width="8.109375" style="47" customWidth="1"/>
    <col min="1553" max="1553" width="7.5546875" style="47" customWidth="1"/>
    <col min="1554" max="1554" width="7" style="47" customWidth="1"/>
    <col min="1555" max="1556" width="8.6640625" style="47" customWidth="1"/>
    <col min="1557" max="1557" width="7.33203125" style="47" customWidth="1"/>
    <col min="1558" max="1558" width="8.109375" style="47" customWidth="1"/>
    <col min="1559" max="1559" width="8.6640625" style="47" customWidth="1"/>
    <col min="1560" max="1560" width="6.44140625" style="47" customWidth="1"/>
    <col min="1561" max="1562" width="9.33203125" style="47" customWidth="1"/>
    <col min="1563" max="1563" width="6.44140625" style="47" customWidth="1"/>
    <col min="1564" max="1565" width="9.5546875" style="47" customWidth="1"/>
    <col min="1566" max="1566" width="6.44140625" style="47" customWidth="1"/>
    <col min="1567" max="1568" width="9.5546875" style="47" customWidth="1"/>
    <col min="1569" max="1569" width="6.6640625" style="47" customWidth="1"/>
    <col min="1570" max="1572" width="8.88671875" style="47"/>
    <col min="1573" max="1573" width="10.88671875" style="47" bestFit="1" customWidth="1"/>
    <col min="1574" max="1794" width="8.88671875" style="47"/>
    <col min="1795" max="1795" width="18.6640625" style="47" customWidth="1"/>
    <col min="1796" max="1797" width="9.44140625" style="47" customWidth="1"/>
    <col min="1798" max="1798" width="7.6640625" style="47" customWidth="1"/>
    <col min="1799" max="1799" width="9.33203125" style="47" customWidth="1"/>
    <col min="1800" max="1800" width="9.88671875" style="47" customWidth="1"/>
    <col min="1801" max="1801" width="7.109375" style="47" customWidth="1"/>
    <col min="1802" max="1802" width="8.5546875" style="47" customWidth="1"/>
    <col min="1803" max="1803" width="8.88671875" style="47" customWidth="1"/>
    <col min="1804" max="1804" width="7.109375" style="47" customWidth="1"/>
    <col min="1805" max="1805" width="9" style="47" customWidth="1"/>
    <col min="1806" max="1806" width="8.6640625" style="47" customWidth="1"/>
    <col min="1807" max="1807" width="6.5546875" style="47" customWidth="1"/>
    <col min="1808" max="1808" width="8.109375" style="47" customWidth="1"/>
    <col min="1809" max="1809" width="7.5546875" style="47" customWidth="1"/>
    <col min="1810" max="1810" width="7" style="47" customWidth="1"/>
    <col min="1811" max="1812" width="8.6640625" style="47" customWidth="1"/>
    <col min="1813" max="1813" width="7.33203125" style="47" customWidth="1"/>
    <col min="1814" max="1814" width="8.109375" style="47" customWidth="1"/>
    <col min="1815" max="1815" width="8.6640625" style="47" customWidth="1"/>
    <col min="1816" max="1816" width="6.44140625" style="47" customWidth="1"/>
    <col min="1817" max="1818" width="9.33203125" style="47" customWidth="1"/>
    <col min="1819" max="1819" width="6.44140625" style="47" customWidth="1"/>
    <col min="1820" max="1821" width="9.5546875" style="47" customWidth="1"/>
    <col min="1822" max="1822" width="6.44140625" style="47" customWidth="1"/>
    <col min="1823" max="1824" width="9.5546875" style="47" customWidth="1"/>
    <col min="1825" max="1825" width="6.6640625" style="47" customWidth="1"/>
    <col min="1826" max="1828" width="8.88671875" style="47"/>
    <col min="1829" max="1829" width="10.88671875" style="47" bestFit="1" customWidth="1"/>
    <col min="1830" max="2050" width="8.88671875" style="47"/>
    <col min="2051" max="2051" width="18.6640625" style="47" customWidth="1"/>
    <col min="2052" max="2053" width="9.44140625" style="47" customWidth="1"/>
    <col min="2054" max="2054" width="7.6640625" style="47" customWidth="1"/>
    <col min="2055" max="2055" width="9.33203125" style="47" customWidth="1"/>
    <col min="2056" max="2056" width="9.88671875" style="47" customWidth="1"/>
    <col min="2057" max="2057" width="7.109375" style="47" customWidth="1"/>
    <col min="2058" max="2058" width="8.5546875" style="47" customWidth="1"/>
    <col min="2059" max="2059" width="8.88671875" style="47" customWidth="1"/>
    <col min="2060" max="2060" width="7.109375" style="47" customWidth="1"/>
    <col min="2061" max="2061" width="9" style="47" customWidth="1"/>
    <col min="2062" max="2062" width="8.6640625" style="47" customWidth="1"/>
    <col min="2063" max="2063" width="6.5546875" style="47" customWidth="1"/>
    <col min="2064" max="2064" width="8.109375" style="47" customWidth="1"/>
    <col min="2065" max="2065" width="7.5546875" style="47" customWidth="1"/>
    <col min="2066" max="2066" width="7" style="47" customWidth="1"/>
    <col min="2067" max="2068" width="8.6640625" style="47" customWidth="1"/>
    <col min="2069" max="2069" width="7.33203125" style="47" customWidth="1"/>
    <col min="2070" max="2070" width="8.109375" style="47" customWidth="1"/>
    <col min="2071" max="2071" width="8.6640625" style="47" customWidth="1"/>
    <col min="2072" max="2072" width="6.44140625" style="47" customWidth="1"/>
    <col min="2073" max="2074" width="9.33203125" style="47" customWidth="1"/>
    <col min="2075" max="2075" width="6.44140625" style="47" customWidth="1"/>
    <col min="2076" max="2077" width="9.5546875" style="47" customWidth="1"/>
    <col min="2078" max="2078" width="6.44140625" style="47" customWidth="1"/>
    <col min="2079" max="2080" width="9.5546875" style="47" customWidth="1"/>
    <col min="2081" max="2081" width="6.6640625" style="47" customWidth="1"/>
    <col min="2082" max="2084" width="8.88671875" style="47"/>
    <col min="2085" max="2085" width="10.88671875" style="47" bestFit="1" customWidth="1"/>
    <col min="2086" max="2306" width="8.88671875" style="47"/>
    <col min="2307" max="2307" width="18.6640625" style="47" customWidth="1"/>
    <col min="2308" max="2309" width="9.44140625" style="47" customWidth="1"/>
    <col min="2310" max="2310" width="7.6640625" style="47" customWidth="1"/>
    <col min="2311" max="2311" width="9.33203125" style="47" customWidth="1"/>
    <col min="2312" max="2312" width="9.88671875" style="47" customWidth="1"/>
    <col min="2313" max="2313" width="7.109375" style="47" customWidth="1"/>
    <col min="2314" max="2314" width="8.5546875" style="47" customWidth="1"/>
    <col min="2315" max="2315" width="8.88671875" style="47" customWidth="1"/>
    <col min="2316" max="2316" width="7.109375" style="47" customWidth="1"/>
    <col min="2317" max="2317" width="9" style="47" customWidth="1"/>
    <col min="2318" max="2318" width="8.6640625" style="47" customWidth="1"/>
    <col min="2319" max="2319" width="6.5546875" style="47" customWidth="1"/>
    <col min="2320" max="2320" width="8.109375" style="47" customWidth="1"/>
    <col min="2321" max="2321" width="7.5546875" style="47" customWidth="1"/>
    <col min="2322" max="2322" width="7" style="47" customWidth="1"/>
    <col min="2323" max="2324" width="8.6640625" style="47" customWidth="1"/>
    <col min="2325" max="2325" width="7.33203125" style="47" customWidth="1"/>
    <col min="2326" max="2326" width="8.109375" style="47" customWidth="1"/>
    <col min="2327" max="2327" width="8.6640625" style="47" customWidth="1"/>
    <col min="2328" max="2328" width="6.44140625" style="47" customWidth="1"/>
    <col min="2329" max="2330" width="9.33203125" style="47" customWidth="1"/>
    <col min="2331" max="2331" width="6.44140625" style="47" customWidth="1"/>
    <col min="2332" max="2333" width="9.5546875" style="47" customWidth="1"/>
    <col min="2334" max="2334" width="6.44140625" style="47" customWidth="1"/>
    <col min="2335" max="2336" width="9.5546875" style="47" customWidth="1"/>
    <col min="2337" max="2337" width="6.6640625" style="47" customWidth="1"/>
    <col min="2338" max="2340" width="8.88671875" style="47"/>
    <col min="2341" max="2341" width="10.88671875" style="47" bestFit="1" customWidth="1"/>
    <col min="2342" max="2562" width="8.88671875" style="47"/>
    <col min="2563" max="2563" width="18.6640625" style="47" customWidth="1"/>
    <col min="2564" max="2565" width="9.44140625" style="47" customWidth="1"/>
    <col min="2566" max="2566" width="7.6640625" style="47" customWidth="1"/>
    <col min="2567" max="2567" width="9.33203125" style="47" customWidth="1"/>
    <col min="2568" max="2568" width="9.88671875" style="47" customWidth="1"/>
    <col min="2569" max="2569" width="7.109375" style="47" customWidth="1"/>
    <col min="2570" max="2570" width="8.5546875" style="47" customWidth="1"/>
    <col min="2571" max="2571" width="8.88671875" style="47" customWidth="1"/>
    <col min="2572" max="2572" width="7.109375" style="47" customWidth="1"/>
    <col min="2573" max="2573" width="9" style="47" customWidth="1"/>
    <col min="2574" max="2574" width="8.6640625" style="47" customWidth="1"/>
    <col min="2575" max="2575" width="6.5546875" style="47" customWidth="1"/>
    <col min="2576" max="2576" width="8.109375" style="47" customWidth="1"/>
    <col min="2577" max="2577" width="7.5546875" style="47" customWidth="1"/>
    <col min="2578" max="2578" width="7" style="47" customWidth="1"/>
    <col min="2579" max="2580" width="8.6640625" style="47" customWidth="1"/>
    <col min="2581" max="2581" width="7.33203125" style="47" customWidth="1"/>
    <col min="2582" max="2582" width="8.109375" style="47" customWidth="1"/>
    <col min="2583" max="2583" width="8.6640625" style="47" customWidth="1"/>
    <col min="2584" max="2584" width="6.44140625" style="47" customWidth="1"/>
    <col min="2585" max="2586" width="9.33203125" style="47" customWidth="1"/>
    <col min="2587" max="2587" width="6.44140625" style="47" customWidth="1"/>
    <col min="2588" max="2589" width="9.5546875" style="47" customWidth="1"/>
    <col min="2590" max="2590" width="6.44140625" style="47" customWidth="1"/>
    <col min="2591" max="2592" width="9.5546875" style="47" customWidth="1"/>
    <col min="2593" max="2593" width="6.6640625" style="47" customWidth="1"/>
    <col min="2594" max="2596" width="8.88671875" style="47"/>
    <col min="2597" max="2597" width="10.88671875" style="47" bestFit="1" customWidth="1"/>
    <col min="2598" max="2818" width="8.88671875" style="47"/>
    <col min="2819" max="2819" width="18.6640625" style="47" customWidth="1"/>
    <col min="2820" max="2821" width="9.44140625" style="47" customWidth="1"/>
    <col min="2822" max="2822" width="7.6640625" style="47" customWidth="1"/>
    <col min="2823" max="2823" width="9.33203125" style="47" customWidth="1"/>
    <col min="2824" max="2824" width="9.88671875" style="47" customWidth="1"/>
    <col min="2825" max="2825" width="7.109375" style="47" customWidth="1"/>
    <col min="2826" max="2826" width="8.5546875" style="47" customWidth="1"/>
    <col min="2827" max="2827" width="8.88671875" style="47" customWidth="1"/>
    <col min="2828" max="2828" width="7.109375" style="47" customWidth="1"/>
    <col min="2829" max="2829" width="9" style="47" customWidth="1"/>
    <col min="2830" max="2830" width="8.6640625" style="47" customWidth="1"/>
    <col min="2831" max="2831" width="6.5546875" style="47" customWidth="1"/>
    <col min="2832" max="2832" width="8.109375" style="47" customWidth="1"/>
    <col min="2833" max="2833" width="7.5546875" style="47" customWidth="1"/>
    <col min="2834" max="2834" width="7" style="47" customWidth="1"/>
    <col min="2835" max="2836" width="8.6640625" style="47" customWidth="1"/>
    <col min="2837" max="2837" width="7.33203125" style="47" customWidth="1"/>
    <col min="2838" max="2838" width="8.109375" style="47" customWidth="1"/>
    <col min="2839" max="2839" width="8.6640625" style="47" customWidth="1"/>
    <col min="2840" max="2840" width="6.44140625" style="47" customWidth="1"/>
    <col min="2841" max="2842" width="9.33203125" style="47" customWidth="1"/>
    <col min="2843" max="2843" width="6.44140625" style="47" customWidth="1"/>
    <col min="2844" max="2845" width="9.5546875" style="47" customWidth="1"/>
    <col min="2846" max="2846" width="6.44140625" style="47" customWidth="1"/>
    <col min="2847" max="2848" width="9.5546875" style="47" customWidth="1"/>
    <col min="2849" max="2849" width="6.6640625" style="47" customWidth="1"/>
    <col min="2850" max="2852" width="8.88671875" style="47"/>
    <col min="2853" max="2853" width="10.88671875" style="47" bestFit="1" customWidth="1"/>
    <col min="2854" max="3074" width="8.88671875" style="47"/>
    <col min="3075" max="3075" width="18.6640625" style="47" customWidth="1"/>
    <col min="3076" max="3077" width="9.44140625" style="47" customWidth="1"/>
    <col min="3078" max="3078" width="7.6640625" style="47" customWidth="1"/>
    <col min="3079" max="3079" width="9.33203125" style="47" customWidth="1"/>
    <col min="3080" max="3080" width="9.88671875" style="47" customWidth="1"/>
    <col min="3081" max="3081" width="7.109375" style="47" customWidth="1"/>
    <col min="3082" max="3082" width="8.5546875" style="47" customWidth="1"/>
    <col min="3083" max="3083" width="8.88671875" style="47" customWidth="1"/>
    <col min="3084" max="3084" width="7.109375" style="47" customWidth="1"/>
    <col min="3085" max="3085" width="9" style="47" customWidth="1"/>
    <col min="3086" max="3086" width="8.6640625" style="47" customWidth="1"/>
    <col min="3087" max="3087" width="6.5546875" style="47" customWidth="1"/>
    <col min="3088" max="3088" width="8.109375" style="47" customWidth="1"/>
    <col min="3089" max="3089" width="7.5546875" style="47" customWidth="1"/>
    <col min="3090" max="3090" width="7" style="47" customWidth="1"/>
    <col min="3091" max="3092" width="8.6640625" style="47" customWidth="1"/>
    <col min="3093" max="3093" width="7.33203125" style="47" customWidth="1"/>
    <col min="3094" max="3094" width="8.109375" style="47" customWidth="1"/>
    <col min="3095" max="3095" width="8.6640625" style="47" customWidth="1"/>
    <col min="3096" max="3096" width="6.44140625" style="47" customWidth="1"/>
    <col min="3097" max="3098" width="9.33203125" style="47" customWidth="1"/>
    <col min="3099" max="3099" width="6.44140625" style="47" customWidth="1"/>
    <col min="3100" max="3101" width="9.5546875" style="47" customWidth="1"/>
    <col min="3102" max="3102" width="6.44140625" style="47" customWidth="1"/>
    <col min="3103" max="3104" width="9.5546875" style="47" customWidth="1"/>
    <col min="3105" max="3105" width="6.6640625" style="47" customWidth="1"/>
    <col min="3106" max="3108" width="8.88671875" style="47"/>
    <col min="3109" max="3109" width="10.88671875" style="47" bestFit="1" customWidth="1"/>
    <col min="3110" max="3330" width="8.88671875" style="47"/>
    <col min="3331" max="3331" width="18.6640625" style="47" customWidth="1"/>
    <col min="3332" max="3333" width="9.44140625" style="47" customWidth="1"/>
    <col min="3334" max="3334" width="7.6640625" style="47" customWidth="1"/>
    <col min="3335" max="3335" width="9.33203125" style="47" customWidth="1"/>
    <col min="3336" max="3336" width="9.88671875" style="47" customWidth="1"/>
    <col min="3337" max="3337" width="7.109375" style="47" customWidth="1"/>
    <col min="3338" max="3338" width="8.5546875" style="47" customWidth="1"/>
    <col min="3339" max="3339" width="8.88671875" style="47" customWidth="1"/>
    <col min="3340" max="3340" width="7.109375" style="47" customWidth="1"/>
    <col min="3341" max="3341" width="9" style="47" customWidth="1"/>
    <col min="3342" max="3342" width="8.6640625" style="47" customWidth="1"/>
    <col min="3343" max="3343" width="6.5546875" style="47" customWidth="1"/>
    <col min="3344" max="3344" width="8.109375" style="47" customWidth="1"/>
    <col min="3345" max="3345" width="7.5546875" style="47" customWidth="1"/>
    <col min="3346" max="3346" width="7" style="47" customWidth="1"/>
    <col min="3347" max="3348" width="8.6640625" style="47" customWidth="1"/>
    <col min="3349" max="3349" width="7.33203125" style="47" customWidth="1"/>
    <col min="3350" max="3350" width="8.109375" style="47" customWidth="1"/>
    <col min="3351" max="3351" width="8.6640625" style="47" customWidth="1"/>
    <col min="3352" max="3352" width="6.44140625" style="47" customWidth="1"/>
    <col min="3353" max="3354" width="9.33203125" style="47" customWidth="1"/>
    <col min="3355" max="3355" width="6.44140625" style="47" customWidth="1"/>
    <col min="3356" max="3357" width="9.5546875" style="47" customWidth="1"/>
    <col min="3358" max="3358" width="6.44140625" style="47" customWidth="1"/>
    <col min="3359" max="3360" width="9.5546875" style="47" customWidth="1"/>
    <col min="3361" max="3361" width="6.6640625" style="47" customWidth="1"/>
    <col min="3362" max="3364" width="8.88671875" style="47"/>
    <col min="3365" max="3365" width="10.88671875" style="47" bestFit="1" customWidth="1"/>
    <col min="3366" max="3586" width="8.88671875" style="47"/>
    <col min="3587" max="3587" width="18.6640625" style="47" customWidth="1"/>
    <col min="3588" max="3589" width="9.44140625" style="47" customWidth="1"/>
    <col min="3590" max="3590" width="7.6640625" style="47" customWidth="1"/>
    <col min="3591" max="3591" width="9.33203125" style="47" customWidth="1"/>
    <col min="3592" max="3592" width="9.88671875" style="47" customWidth="1"/>
    <col min="3593" max="3593" width="7.109375" style="47" customWidth="1"/>
    <col min="3594" max="3594" width="8.5546875" style="47" customWidth="1"/>
    <col min="3595" max="3595" width="8.88671875" style="47" customWidth="1"/>
    <col min="3596" max="3596" width="7.109375" style="47" customWidth="1"/>
    <col min="3597" max="3597" width="9" style="47" customWidth="1"/>
    <col min="3598" max="3598" width="8.6640625" style="47" customWidth="1"/>
    <col min="3599" max="3599" width="6.5546875" style="47" customWidth="1"/>
    <col min="3600" max="3600" width="8.109375" style="47" customWidth="1"/>
    <col min="3601" max="3601" width="7.5546875" style="47" customWidth="1"/>
    <col min="3602" max="3602" width="7" style="47" customWidth="1"/>
    <col min="3603" max="3604" width="8.6640625" style="47" customWidth="1"/>
    <col min="3605" max="3605" width="7.33203125" style="47" customWidth="1"/>
    <col min="3606" max="3606" width="8.109375" style="47" customWidth="1"/>
    <col min="3607" max="3607" width="8.6640625" style="47" customWidth="1"/>
    <col min="3608" max="3608" width="6.44140625" style="47" customWidth="1"/>
    <col min="3609" max="3610" width="9.33203125" style="47" customWidth="1"/>
    <col min="3611" max="3611" width="6.44140625" style="47" customWidth="1"/>
    <col min="3612" max="3613" width="9.5546875" style="47" customWidth="1"/>
    <col min="3614" max="3614" width="6.44140625" style="47" customWidth="1"/>
    <col min="3615" max="3616" width="9.5546875" style="47" customWidth="1"/>
    <col min="3617" max="3617" width="6.6640625" style="47" customWidth="1"/>
    <col min="3618" max="3620" width="8.88671875" style="47"/>
    <col min="3621" max="3621" width="10.88671875" style="47" bestFit="1" customWidth="1"/>
    <col min="3622" max="3842" width="8.88671875" style="47"/>
    <col min="3843" max="3843" width="18.6640625" style="47" customWidth="1"/>
    <col min="3844" max="3845" width="9.44140625" style="47" customWidth="1"/>
    <col min="3846" max="3846" width="7.6640625" style="47" customWidth="1"/>
    <col min="3847" max="3847" width="9.33203125" style="47" customWidth="1"/>
    <col min="3848" max="3848" width="9.88671875" style="47" customWidth="1"/>
    <col min="3849" max="3849" width="7.109375" style="47" customWidth="1"/>
    <col min="3850" max="3850" width="8.5546875" style="47" customWidth="1"/>
    <col min="3851" max="3851" width="8.88671875" style="47" customWidth="1"/>
    <col min="3852" max="3852" width="7.109375" style="47" customWidth="1"/>
    <col min="3853" max="3853" width="9" style="47" customWidth="1"/>
    <col min="3854" max="3854" width="8.6640625" style="47" customWidth="1"/>
    <col min="3855" max="3855" width="6.5546875" style="47" customWidth="1"/>
    <col min="3856" max="3856" width="8.109375" style="47" customWidth="1"/>
    <col min="3857" max="3857" width="7.5546875" style="47" customWidth="1"/>
    <col min="3858" max="3858" width="7" style="47" customWidth="1"/>
    <col min="3859" max="3860" width="8.6640625" style="47" customWidth="1"/>
    <col min="3861" max="3861" width="7.33203125" style="47" customWidth="1"/>
    <col min="3862" max="3862" width="8.109375" style="47" customWidth="1"/>
    <col min="3863" max="3863" width="8.6640625" style="47" customWidth="1"/>
    <col min="3864" max="3864" width="6.44140625" style="47" customWidth="1"/>
    <col min="3865" max="3866" width="9.33203125" style="47" customWidth="1"/>
    <col min="3867" max="3867" width="6.44140625" style="47" customWidth="1"/>
    <col min="3868" max="3869" width="9.5546875" style="47" customWidth="1"/>
    <col min="3870" max="3870" width="6.44140625" style="47" customWidth="1"/>
    <col min="3871" max="3872" width="9.5546875" style="47" customWidth="1"/>
    <col min="3873" max="3873" width="6.6640625" style="47" customWidth="1"/>
    <col min="3874" max="3876" width="8.88671875" style="47"/>
    <col min="3877" max="3877" width="10.88671875" style="47" bestFit="1" customWidth="1"/>
    <col min="3878" max="4098" width="8.88671875" style="47"/>
    <col min="4099" max="4099" width="18.6640625" style="47" customWidth="1"/>
    <col min="4100" max="4101" width="9.44140625" style="47" customWidth="1"/>
    <col min="4102" max="4102" width="7.6640625" style="47" customWidth="1"/>
    <col min="4103" max="4103" width="9.33203125" style="47" customWidth="1"/>
    <col min="4104" max="4104" width="9.88671875" style="47" customWidth="1"/>
    <col min="4105" max="4105" width="7.109375" style="47" customWidth="1"/>
    <col min="4106" max="4106" width="8.5546875" style="47" customWidth="1"/>
    <col min="4107" max="4107" width="8.88671875" style="47" customWidth="1"/>
    <col min="4108" max="4108" width="7.109375" style="47" customWidth="1"/>
    <col min="4109" max="4109" width="9" style="47" customWidth="1"/>
    <col min="4110" max="4110" width="8.6640625" style="47" customWidth="1"/>
    <col min="4111" max="4111" width="6.5546875" style="47" customWidth="1"/>
    <col min="4112" max="4112" width="8.109375" style="47" customWidth="1"/>
    <col min="4113" max="4113" width="7.5546875" style="47" customWidth="1"/>
    <col min="4114" max="4114" width="7" style="47" customWidth="1"/>
    <col min="4115" max="4116" width="8.6640625" style="47" customWidth="1"/>
    <col min="4117" max="4117" width="7.33203125" style="47" customWidth="1"/>
    <col min="4118" max="4118" width="8.109375" style="47" customWidth="1"/>
    <col min="4119" max="4119" width="8.6640625" style="47" customWidth="1"/>
    <col min="4120" max="4120" width="6.44140625" style="47" customWidth="1"/>
    <col min="4121" max="4122" width="9.33203125" style="47" customWidth="1"/>
    <col min="4123" max="4123" width="6.44140625" style="47" customWidth="1"/>
    <col min="4124" max="4125" width="9.5546875" style="47" customWidth="1"/>
    <col min="4126" max="4126" width="6.44140625" style="47" customWidth="1"/>
    <col min="4127" max="4128" width="9.5546875" style="47" customWidth="1"/>
    <col min="4129" max="4129" width="6.6640625" style="47" customWidth="1"/>
    <col min="4130" max="4132" width="8.88671875" style="47"/>
    <col min="4133" max="4133" width="10.88671875" style="47" bestFit="1" customWidth="1"/>
    <col min="4134" max="4354" width="8.88671875" style="47"/>
    <col min="4355" max="4355" width="18.6640625" style="47" customWidth="1"/>
    <col min="4356" max="4357" width="9.44140625" style="47" customWidth="1"/>
    <col min="4358" max="4358" width="7.6640625" style="47" customWidth="1"/>
    <col min="4359" max="4359" width="9.33203125" style="47" customWidth="1"/>
    <col min="4360" max="4360" width="9.88671875" style="47" customWidth="1"/>
    <col min="4361" max="4361" width="7.109375" style="47" customWidth="1"/>
    <col min="4362" max="4362" width="8.5546875" style="47" customWidth="1"/>
    <col min="4363" max="4363" width="8.88671875" style="47" customWidth="1"/>
    <col min="4364" max="4364" width="7.109375" style="47" customWidth="1"/>
    <col min="4365" max="4365" width="9" style="47" customWidth="1"/>
    <col min="4366" max="4366" width="8.6640625" style="47" customWidth="1"/>
    <col min="4367" max="4367" width="6.5546875" style="47" customWidth="1"/>
    <col min="4368" max="4368" width="8.109375" style="47" customWidth="1"/>
    <col min="4369" max="4369" width="7.5546875" style="47" customWidth="1"/>
    <col min="4370" max="4370" width="7" style="47" customWidth="1"/>
    <col min="4371" max="4372" width="8.6640625" style="47" customWidth="1"/>
    <col min="4373" max="4373" width="7.33203125" style="47" customWidth="1"/>
    <col min="4374" max="4374" width="8.109375" style="47" customWidth="1"/>
    <col min="4375" max="4375" width="8.6640625" style="47" customWidth="1"/>
    <col min="4376" max="4376" width="6.44140625" style="47" customWidth="1"/>
    <col min="4377" max="4378" width="9.33203125" style="47" customWidth="1"/>
    <col min="4379" max="4379" width="6.44140625" style="47" customWidth="1"/>
    <col min="4380" max="4381" width="9.5546875" style="47" customWidth="1"/>
    <col min="4382" max="4382" width="6.44140625" style="47" customWidth="1"/>
    <col min="4383" max="4384" width="9.5546875" style="47" customWidth="1"/>
    <col min="4385" max="4385" width="6.6640625" style="47" customWidth="1"/>
    <col min="4386" max="4388" width="8.88671875" style="47"/>
    <col min="4389" max="4389" width="10.88671875" style="47" bestFit="1" customWidth="1"/>
    <col min="4390" max="4610" width="8.88671875" style="47"/>
    <col min="4611" max="4611" width="18.6640625" style="47" customWidth="1"/>
    <col min="4612" max="4613" width="9.44140625" style="47" customWidth="1"/>
    <col min="4614" max="4614" width="7.6640625" style="47" customWidth="1"/>
    <col min="4615" max="4615" width="9.33203125" style="47" customWidth="1"/>
    <col min="4616" max="4616" width="9.88671875" style="47" customWidth="1"/>
    <col min="4617" max="4617" width="7.109375" style="47" customWidth="1"/>
    <col min="4618" max="4618" width="8.5546875" style="47" customWidth="1"/>
    <col min="4619" max="4619" width="8.88671875" style="47" customWidth="1"/>
    <col min="4620" max="4620" width="7.109375" style="47" customWidth="1"/>
    <col min="4621" max="4621" width="9" style="47" customWidth="1"/>
    <col min="4622" max="4622" width="8.6640625" style="47" customWidth="1"/>
    <col min="4623" max="4623" width="6.5546875" style="47" customWidth="1"/>
    <col min="4624" max="4624" width="8.109375" style="47" customWidth="1"/>
    <col min="4625" max="4625" width="7.5546875" style="47" customWidth="1"/>
    <col min="4626" max="4626" width="7" style="47" customWidth="1"/>
    <col min="4627" max="4628" width="8.6640625" style="47" customWidth="1"/>
    <col min="4629" max="4629" width="7.33203125" style="47" customWidth="1"/>
    <col min="4630" max="4630" width="8.109375" style="47" customWidth="1"/>
    <col min="4631" max="4631" width="8.6640625" style="47" customWidth="1"/>
    <col min="4632" max="4632" width="6.44140625" style="47" customWidth="1"/>
    <col min="4633" max="4634" width="9.33203125" style="47" customWidth="1"/>
    <col min="4635" max="4635" width="6.44140625" style="47" customWidth="1"/>
    <col min="4636" max="4637" width="9.5546875" style="47" customWidth="1"/>
    <col min="4638" max="4638" width="6.44140625" style="47" customWidth="1"/>
    <col min="4639" max="4640" width="9.5546875" style="47" customWidth="1"/>
    <col min="4641" max="4641" width="6.6640625" style="47" customWidth="1"/>
    <col min="4642" max="4644" width="8.88671875" style="47"/>
    <col min="4645" max="4645" width="10.88671875" style="47" bestFit="1" customWidth="1"/>
    <col min="4646" max="4866" width="8.88671875" style="47"/>
    <col min="4867" max="4867" width="18.6640625" style="47" customWidth="1"/>
    <col min="4868" max="4869" width="9.44140625" style="47" customWidth="1"/>
    <col min="4870" max="4870" width="7.6640625" style="47" customWidth="1"/>
    <col min="4871" max="4871" width="9.33203125" style="47" customWidth="1"/>
    <col min="4872" max="4872" width="9.88671875" style="47" customWidth="1"/>
    <col min="4873" max="4873" width="7.109375" style="47" customWidth="1"/>
    <col min="4874" max="4874" width="8.5546875" style="47" customWidth="1"/>
    <col min="4875" max="4875" width="8.88671875" style="47" customWidth="1"/>
    <col min="4876" max="4876" width="7.109375" style="47" customWidth="1"/>
    <col min="4877" max="4877" width="9" style="47" customWidth="1"/>
    <col min="4878" max="4878" width="8.6640625" style="47" customWidth="1"/>
    <col min="4879" max="4879" width="6.5546875" style="47" customWidth="1"/>
    <col min="4880" max="4880" width="8.109375" style="47" customWidth="1"/>
    <col min="4881" max="4881" width="7.5546875" style="47" customWidth="1"/>
    <col min="4882" max="4882" width="7" style="47" customWidth="1"/>
    <col min="4883" max="4884" width="8.6640625" style="47" customWidth="1"/>
    <col min="4885" max="4885" width="7.33203125" style="47" customWidth="1"/>
    <col min="4886" max="4886" width="8.109375" style="47" customWidth="1"/>
    <col min="4887" max="4887" width="8.6640625" style="47" customWidth="1"/>
    <col min="4888" max="4888" width="6.44140625" style="47" customWidth="1"/>
    <col min="4889" max="4890" width="9.33203125" style="47" customWidth="1"/>
    <col min="4891" max="4891" width="6.44140625" style="47" customWidth="1"/>
    <col min="4892" max="4893" width="9.5546875" style="47" customWidth="1"/>
    <col min="4894" max="4894" width="6.44140625" style="47" customWidth="1"/>
    <col min="4895" max="4896" width="9.5546875" style="47" customWidth="1"/>
    <col min="4897" max="4897" width="6.6640625" style="47" customWidth="1"/>
    <col min="4898" max="4900" width="8.88671875" style="47"/>
    <col min="4901" max="4901" width="10.88671875" style="47" bestFit="1" customWidth="1"/>
    <col min="4902" max="5122" width="8.88671875" style="47"/>
    <col min="5123" max="5123" width="18.6640625" style="47" customWidth="1"/>
    <col min="5124" max="5125" width="9.44140625" style="47" customWidth="1"/>
    <col min="5126" max="5126" width="7.6640625" style="47" customWidth="1"/>
    <col min="5127" max="5127" width="9.33203125" style="47" customWidth="1"/>
    <col min="5128" max="5128" width="9.88671875" style="47" customWidth="1"/>
    <col min="5129" max="5129" width="7.109375" style="47" customWidth="1"/>
    <col min="5130" max="5130" width="8.5546875" style="47" customWidth="1"/>
    <col min="5131" max="5131" width="8.88671875" style="47" customWidth="1"/>
    <col min="5132" max="5132" width="7.109375" style="47" customWidth="1"/>
    <col min="5133" max="5133" width="9" style="47" customWidth="1"/>
    <col min="5134" max="5134" width="8.6640625" style="47" customWidth="1"/>
    <col min="5135" max="5135" width="6.5546875" style="47" customWidth="1"/>
    <col min="5136" max="5136" width="8.109375" style="47" customWidth="1"/>
    <col min="5137" max="5137" width="7.5546875" style="47" customWidth="1"/>
    <col min="5138" max="5138" width="7" style="47" customWidth="1"/>
    <col min="5139" max="5140" width="8.6640625" style="47" customWidth="1"/>
    <col min="5141" max="5141" width="7.33203125" style="47" customWidth="1"/>
    <col min="5142" max="5142" width="8.109375" style="47" customWidth="1"/>
    <col min="5143" max="5143" width="8.6640625" style="47" customWidth="1"/>
    <col min="5144" max="5144" width="6.44140625" style="47" customWidth="1"/>
    <col min="5145" max="5146" width="9.33203125" style="47" customWidth="1"/>
    <col min="5147" max="5147" width="6.44140625" style="47" customWidth="1"/>
    <col min="5148" max="5149" width="9.5546875" style="47" customWidth="1"/>
    <col min="5150" max="5150" width="6.44140625" style="47" customWidth="1"/>
    <col min="5151" max="5152" width="9.5546875" style="47" customWidth="1"/>
    <col min="5153" max="5153" width="6.6640625" style="47" customWidth="1"/>
    <col min="5154" max="5156" width="8.88671875" style="47"/>
    <col min="5157" max="5157" width="10.88671875" style="47" bestFit="1" customWidth="1"/>
    <col min="5158" max="5378" width="8.88671875" style="47"/>
    <col min="5379" max="5379" width="18.6640625" style="47" customWidth="1"/>
    <col min="5380" max="5381" width="9.44140625" style="47" customWidth="1"/>
    <col min="5382" max="5382" width="7.6640625" style="47" customWidth="1"/>
    <col min="5383" max="5383" width="9.33203125" style="47" customWidth="1"/>
    <col min="5384" max="5384" width="9.88671875" style="47" customWidth="1"/>
    <col min="5385" max="5385" width="7.109375" style="47" customWidth="1"/>
    <col min="5386" max="5386" width="8.5546875" style="47" customWidth="1"/>
    <col min="5387" max="5387" width="8.88671875" style="47" customWidth="1"/>
    <col min="5388" max="5388" width="7.109375" style="47" customWidth="1"/>
    <col min="5389" max="5389" width="9" style="47" customWidth="1"/>
    <col min="5390" max="5390" width="8.6640625" style="47" customWidth="1"/>
    <col min="5391" max="5391" width="6.5546875" style="47" customWidth="1"/>
    <col min="5392" max="5392" width="8.109375" style="47" customWidth="1"/>
    <col min="5393" max="5393" width="7.5546875" style="47" customWidth="1"/>
    <col min="5394" max="5394" width="7" style="47" customWidth="1"/>
    <col min="5395" max="5396" width="8.6640625" style="47" customWidth="1"/>
    <col min="5397" max="5397" width="7.33203125" style="47" customWidth="1"/>
    <col min="5398" max="5398" width="8.109375" style="47" customWidth="1"/>
    <col min="5399" max="5399" width="8.6640625" style="47" customWidth="1"/>
    <col min="5400" max="5400" width="6.44140625" style="47" customWidth="1"/>
    <col min="5401" max="5402" width="9.33203125" style="47" customWidth="1"/>
    <col min="5403" max="5403" width="6.44140625" style="47" customWidth="1"/>
    <col min="5404" max="5405" width="9.5546875" style="47" customWidth="1"/>
    <col min="5406" max="5406" width="6.44140625" style="47" customWidth="1"/>
    <col min="5407" max="5408" width="9.5546875" style="47" customWidth="1"/>
    <col min="5409" max="5409" width="6.6640625" style="47" customWidth="1"/>
    <col min="5410" max="5412" width="8.88671875" style="47"/>
    <col min="5413" max="5413" width="10.88671875" style="47" bestFit="1" customWidth="1"/>
    <col min="5414" max="5634" width="8.88671875" style="47"/>
    <col min="5635" max="5635" width="18.6640625" style="47" customWidth="1"/>
    <col min="5636" max="5637" width="9.44140625" style="47" customWidth="1"/>
    <col min="5638" max="5638" width="7.6640625" style="47" customWidth="1"/>
    <col min="5639" max="5639" width="9.33203125" style="47" customWidth="1"/>
    <col min="5640" max="5640" width="9.88671875" style="47" customWidth="1"/>
    <col min="5641" max="5641" width="7.109375" style="47" customWidth="1"/>
    <col min="5642" max="5642" width="8.5546875" style="47" customWidth="1"/>
    <col min="5643" max="5643" width="8.88671875" style="47" customWidth="1"/>
    <col min="5644" max="5644" width="7.109375" style="47" customWidth="1"/>
    <col min="5645" max="5645" width="9" style="47" customWidth="1"/>
    <col min="5646" max="5646" width="8.6640625" style="47" customWidth="1"/>
    <col min="5647" max="5647" width="6.5546875" style="47" customWidth="1"/>
    <col min="5648" max="5648" width="8.109375" style="47" customWidth="1"/>
    <col min="5649" max="5649" width="7.5546875" style="47" customWidth="1"/>
    <col min="5650" max="5650" width="7" style="47" customWidth="1"/>
    <col min="5651" max="5652" width="8.6640625" style="47" customWidth="1"/>
    <col min="5653" max="5653" width="7.33203125" style="47" customWidth="1"/>
    <col min="5654" max="5654" width="8.109375" style="47" customWidth="1"/>
    <col min="5655" max="5655" width="8.6640625" style="47" customWidth="1"/>
    <col min="5656" max="5656" width="6.44140625" style="47" customWidth="1"/>
    <col min="5657" max="5658" width="9.33203125" style="47" customWidth="1"/>
    <col min="5659" max="5659" width="6.44140625" style="47" customWidth="1"/>
    <col min="5660" max="5661" width="9.5546875" style="47" customWidth="1"/>
    <col min="5662" max="5662" width="6.44140625" style="47" customWidth="1"/>
    <col min="5663" max="5664" width="9.5546875" style="47" customWidth="1"/>
    <col min="5665" max="5665" width="6.6640625" style="47" customWidth="1"/>
    <col min="5666" max="5668" width="8.88671875" style="47"/>
    <col min="5669" max="5669" width="10.88671875" style="47" bestFit="1" customWidth="1"/>
    <col min="5670" max="5890" width="8.88671875" style="47"/>
    <col min="5891" max="5891" width="18.6640625" style="47" customWidth="1"/>
    <col min="5892" max="5893" width="9.44140625" style="47" customWidth="1"/>
    <col min="5894" max="5894" width="7.6640625" style="47" customWidth="1"/>
    <col min="5895" max="5895" width="9.33203125" style="47" customWidth="1"/>
    <col min="5896" max="5896" width="9.88671875" style="47" customWidth="1"/>
    <col min="5897" max="5897" width="7.109375" style="47" customWidth="1"/>
    <col min="5898" max="5898" width="8.5546875" style="47" customWidth="1"/>
    <col min="5899" max="5899" width="8.88671875" style="47" customWidth="1"/>
    <col min="5900" max="5900" width="7.109375" style="47" customWidth="1"/>
    <col min="5901" max="5901" width="9" style="47" customWidth="1"/>
    <col min="5902" max="5902" width="8.6640625" style="47" customWidth="1"/>
    <col min="5903" max="5903" width="6.5546875" style="47" customWidth="1"/>
    <col min="5904" max="5904" width="8.109375" style="47" customWidth="1"/>
    <col min="5905" max="5905" width="7.5546875" style="47" customWidth="1"/>
    <col min="5906" max="5906" width="7" style="47" customWidth="1"/>
    <col min="5907" max="5908" width="8.6640625" style="47" customWidth="1"/>
    <col min="5909" max="5909" width="7.33203125" style="47" customWidth="1"/>
    <col min="5910" max="5910" width="8.109375" style="47" customWidth="1"/>
    <col min="5911" max="5911" width="8.6640625" style="47" customWidth="1"/>
    <col min="5912" max="5912" width="6.44140625" style="47" customWidth="1"/>
    <col min="5913" max="5914" width="9.33203125" style="47" customWidth="1"/>
    <col min="5915" max="5915" width="6.44140625" style="47" customWidth="1"/>
    <col min="5916" max="5917" width="9.5546875" style="47" customWidth="1"/>
    <col min="5918" max="5918" width="6.44140625" style="47" customWidth="1"/>
    <col min="5919" max="5920" width="9.5546875" style="47" customWidth="1"/>
    <col min="5921" max="5921" width="6.6640625" style="47" customWidth="1"/>
    <col min="5922" max="5924" width="8.88671875" style="47"/>
    <col min="5925" max="5925" width="10.88671875" style="47" bestFit="1" customWidth="1"/>
    <col min="5926" max="6146" width="8.88671875" style="47"/>
    <col min="6147" max="6147" width="18.6640625" style="47" customWidth="1"/>
    <col min="6148" max="6149" width="9.44140625" style="47" customWidth="1"/>
    <col min="6150" max="6150" width="7.6640625" style="47" customWidth="1"/>
    <col min="6151" max="6151" width="9.33203125" style="47" customWidth="1"/>
    <col min="6152" max="6152" width="9.88671875" style="47" customWidth="1"/>
    <col min="6153" max="6153" width="7.109375" style="47" customWidth="1"/>
    <col min="6154" max="6154" width="8.5546875" style="47" customWidth="1"/>
    <col min="6155" max="6155" width="8.88671875" style="47" customWidth="1"/>
    <col min="6156" max="6156" width="7.109375" style="47" customWidth="1"/>
    <col min="6157" max="6157" width="9" style="47" customWidth="1"/>
    <col min="6158" max="6158" width="8.6640625" style="47" customWidth="1"/>
    <col min="6159" max="6159" width="6.5546875" style="47" customWidth="1"/>
    <col min="6160" max="6160" width="8.109375" style="47" customWidth="1"/>
    <col min="6161" max="6161" width="7.5546875" style="47" customWidth="1"/>
    <col min="6162" max="6162" width="7" style="47" customWidth="1"/>
    <col min="6163" max="6164" width="8.6640625" style="47" customWidth="1"/>
    <col min="6165" max="6165" width="7.33203125" style="47" customWidth="1"/>
    <col min="6166" max="6166" width="8.109375" style="47" customWidth="1"/>
    <col min="6167" max="6167" width="8.6640625" style="47" customWidth="1"/>
    <col min="6168" max="6168" width="6.44140625" style="47" customWidth="1"/>
    <col min="6169" max="6170" width="9.33203125" style="47" customWidth="1"/>
    <col min="6171" max="6171" width="6.44140625" style="47" customWidth="1"/>
    <col min="6172" max="6173" width="9.5546875" style="47" customWidth="1"/>
    <col min="6174" max="6174" width="6.44140625" style="47" customWidth="1"/>
    <col min="6175" max="6176" width="9.5546875" style="47" customWidth="1"/>
    <col min="6177" max="6177" width="6.6640625" style="47" customWidth="1"/>
    <col min="6178" max="6180" width="8.88671875" style="47"/>
    <col min="6181" max="6181" width="10.88671875" style="47" bestFit="1" customWidth="1"/>
    <col min="6182" max="6402" width="8.88671875" style="47"/>
    <col min="6403" max="6403" width="18.6640625" style="47" customWidth="1"/>
    <col min="6404" max="6405" width="9.44140625" style="47" customWidth="1"/>
    <col min="6406" max="6406" width="7.6640625" style="47" customWidth="1"/>
    <col min="6407" max="6407" width="9.33203125" style="47" customWidth="1"/>
    <col min="6408" max="6408" width="9.88671875" style="47" customWidth="1"/>
    <col min="6409" max="6409" width="7.109375" style="47" customWidth="1"/>
    <col min="6410" max="6410" width="8.5546875" style="47" customWidth="1"/>
    <col min="6411" max="6411" width="8.88671875" style="47" customWidth="1"/>
    <col min="6412" max="6412" width="7.109375" style="47" customWidth="1"/>
    <col min="6413" max="6413" width="9" style="47" customWidth="1"/>
    <col min="6414" max="6414" width="8.6640625" style="47" customWidth="1"/>
    <col min="6415" max="6415" width="6.5546875" style="47" customWidth="1"/>
    <col min="6416" max="6416" width="8.109375" style="47" customWidth="1"/>
    <col min="6417" max="6417" width="7.5546875" style="47" customWidth="1"/>
    <col min="6418" max="6418" width="7" style="47" customWidth="1"/>
    <col min="6419" max="6420" width="8.6640625" style="47" customWidth="1"/>
    <col min="6421" max="6421" width="7.33203125" style="47" customWidth="1"/>
    <col min="6422" max="6422" width="8.109375" style="47" customWidth="1"/>
    <col min="6423" max="6423" width="8.6640625" style="47" customWidth="1"/>
    <col min="6424" max="6424" width="6.44140625" style="47" customWidth="1"/>
    <col min="6425" max="6426" width="9.33203125" style="47" customWidth="1"/>
    <col min="6427" max="6427" width="6.44140625" style="47" customWidth="1"/>
    <col min="6428" max="6429" width="9.5546875" style="47" customWidth="1"/>
    <col min="6430" max="6430" width="6.44140625" style="47" customWidth="1"/>
    <col min="6431" max="6432" width="9.5546875" style="47" customWidth="1"/>
    <col min="6433" max="6433" width="6.6640625" style="47" customWidth="1"/>
    <col min="6434" max="6436" width="8.88671875" style="47"/>
    <col min="6437" max="6437" width="10.88671875" style="47" bestFit="1" customWidth="1"/>
    <col min="6438" max="6658" width="8.88671875" style="47"/>
    <col min="6659" max="6659" width="18.6640625" style="47" customWidth="1"/>
    <col min="6660" max="6661" width="9.44140625" style="47" customWidth="1"/>
    <col min="6662" max="6662" width="7.6640625" style="47" customWidth="1"/>
    <col min="6663" max="6663" width="9.33203125" style="47" customWidth="1"/>
    <col min="6664" max="6664" width="9.88671875" style="47" customWidth="1"/>
    <col min="6665" max="6665" width="7.109375" style="47" customWidth="1"/>
    <col min="6666" max="6666" width="8.5546875" style="47" customWidth="1"/>
    <col min="6667" max="6667" width="8.88671875" style="47" customWidth="1"/>
    <col min="6668" max="6668" width="7.109375" style="47" customWidth="1"/>
    <col min="6669" max="6669" width="9" style="47" customWidth="1"/>
    <col min="6670" max="6670" width="8.6640625" style="47" customWidth="1"/>
    <col min="6671" max="6671" width="6.5546875" style="47" customWidth="1"/>
    <col min="6672" max="6672" width="8.109375" style="47" customWidth="1"/>
    <col min="6673" max="6673" width="7.5546875" style="47" customWidth="1"/>
    <col min="6674" max="6674" width="7" style="47" customWidth="1"/>
    <col min="6675" max="6676" width="8.6640625" style="47" customWidth="1"/>
    <col min="6677" max="6677" width="7.33203125" style="47" customWidth="1"/>
    <col min="6678" max="6678" width="8.109375" style="47" customWidth="1"/>
    <col min="6679" max="6679" width="8.6640625" style="47" customWidth="1"/>
    <col min="6680" max="6680" width="6.44140625" style="47" customWidth="1"/>
    <col min="6681" max="6682" width="9.33203125" style="47" customWidth="1"/>
    <col min="6683" max="6683" width="6.44140625" style="47" customWidth="1"/>
    <col min="6684" max="6685" width="9.5546875" style="47" customWidth="1"/>
    <col min="6686" max="6686" width="6.44140625" style="47" customWidth="1"/>
    <col min="6687" max="6688" width="9.5546875" style="47" customWidth="1"/>
    <col min="6689" max="6689" width="6.6640625" style="47" customWidth="1"/>
    <col min="6690" max="6692" width="8.88671875" style="47"/>
    <col min="6693" max="6693" width="10.88671875" style="47" bestFit="1" customWidth="1"/>
    <col min="6694" max="6914" width="8.88671875" style="47"/>
    <col min="6915" max="6915" width="18.6640625" style="47" customWidth="1"/>
    <col min="6916" max="6917" width="9.44140625" style="47" customWidth="1"/>
    <col min="6918" max="6918" width="7.6640625" style="47" customWidth="1"/>
    <col min="6919" max="6919" width="9.33203125" style="47" customWidth="1"/>
    <col min="6920" max="6920" width="9.88671875" style="47" customWidth="1"/>
    <col min="6921" max="6921" width="7.109375" style="47" customWidth="1"/>
    <col min="6922" max="6922" width="8.5546875" style="47" customWidth="1"/>
    <col min="6923" max="6923" width="8.88671875" style="47" customWidth="1"/>
    <col min="6924" max="6924" width="7.109375" style="47" customWidth="1"/>
    <col min="6925" max="6925" width="9" style="47" customWidth="1"/>
    <col min="6926" max="6926" width="8.6640625" style="47" customWidth="1"/>
    <col min="6927" max="6927" width="6.5546875" style="47" customWidth="1"/>
    <col min="6928" max="6928" width="8.109375" style="47" customWidth="1"/>
    <col min="6929" max="6929" width="7.5546875" style="47" customWidth="1"/>
    <col min="6930" max="6930" width="7" style="47" customWidth="1"/>
    <col min="6931" max="6932" width="8.6640625" style="47" customWidth="1"/>
    <col min="6933" max="6933" width="7.33203125" style="47" customWidth="1"/>
    <col min="6934" max="6934" width="8.109375" style="47" customWidth="1"/>
    <col min="6935" max="6935" width="8.6640625" style="47" customWidth="1"/>
    <col min="6936" max="6936" width="6.44140625" style="47" customWidth="1"/>
    <col min="6937" max="6938" width="9.33203125" style="47" customWidth="1"/>
    <col min="6939" max="6939" width="6.44140625" style="47" customWidth="1"/>
    <col min="6940" max="6941" width="9.5546875" style="47" customWidth="1"/>
    <col min="6942" max="6942" width="6.44140625" style="47" customWidth="1"/>
    <col min="6943" max="6944" width="9.5546875" style="47" customWidth="1"/>
    <col min="6945" max="6945" width="6.6640625" style="47" customWidth="1"/>
    <col min="6946" max="6948" width="8.88671875" style="47"/>
    <col min="6949" max="6949" width="10.88671875" style="47" bestFit="1" customWidth="1"/>
    <col min="6950" max="7170" width="8.88671875" style="47"/>
    <col min="7171" max="7171" width="18.6640625" style="47" customWidth="1"/>
    <col min="7172" max="7173" width="9.44140625" style="47" customWidth="1"/>
    <col min="7174" max="7174" width="7.6640625" style="47" customWidth="1"/>
    <col min="7175" max="7175" width="9.33203125" style="47" customWidth="1"/>
    <col min="7176" max="7176" width="9.88671875" style="47" customWidth="1"/>
    <col min="7177" max="7177" width="7.109375" style="47" customWidth="1"/>
    <col min="7178" max="7178" width="8.5546875" style="47" customWidth="1"/>
    <col min="7179" max="7179" width="8.88671875" style="47" customWidth="1"/>
    <col min="7180" max="7180" width="7.109375" style="47" customWidth="1"/>
    <col min="7181" max="7181" width="9" style="47" customWidth="1"/>
    <col min="7182" max="7182" width="8.6640625" style="47" customWidth="1"/>
    <col min="7183" max="7183" width="6.5546875" style="47" customWidth="1"/>
    <col min="7184" max="7184" width="8.109375" style="47" customWidth="1"/>
    <col min="7185" max="7185" width="7.5546875" style="47" customWidth="1"/>
    <col min="7186" max="7186" width="7" style="47" customWidth="1"/>
    <col min="7187" max="7188" width="8.6640625" style="47" customWidth="1"/>
    <col min="7189" max="7189" width="7.33203125" style="47" customWidth="1"/>
    <col min="7190" max="7190" width="8.109375" style="47" customWidth="1"/>
    <col min="7191" max="7191" width="8.6640625" style="47" customWidth="1"/>
    <col min="7192" max="7192" width="6.44140625" style="47" customWidth="1"/>
    <col min="7193" max="7194" width="9.33203125" style="47" customWidth="1"/>
    <col min="7195" max="7195" width="6.44140625" style="47" customWidth="1"/>
    <col min="7196" max="7197" width="9.5546875" style="47" customWidth="1"/>
    <col min="7198" max="7198" width="6.44140625" style="47" customWidth="1"/>
    <col min="7199" max="7200" width="9.5546875" style="47" customWidth="1"/>
    <col min="7201" max="7201" width="6.6640625" style="47" customWidth="1"/>
    <col min="7202" max="7204" width="8.88671875" style="47"/>
    <col min="7205" max="7205" width="10.88671875" style="47" bestFit="1" customWidth="1"/>
    <col min="7206" max="7426" width="8.88671875" style="47"/>
    <col min="7427" max="7427" width="18.6640625" style="47" customWidth="1"/>
    <col min="7428" max="7429" width="9.44140625" style="47" customWidth="1"/>
    <col min="7430" max="7430" width="7.6640625" style="47" customWidth="1"/>
    <col min="7431" max="7431" width="9.33203125" style="47" customWidth="1"/>
    <col min="7432" max="7432" width="9.88671875" style="47" customWidth="1"/>
    <col min="7433" max="7433" width="7.109375" style="47" customWidth="1"/>
    <col min="7434" max="7434" width="8.5546875" style="47" customWidth="1"/>
    <col min="7435" max="7435" width="8.88671875" style="47" customWidth="1"/>
    <col min="7436" max="7436" width="7.109375" style="47" customWidth="1"/>
    <col min="7437" max="7437" width="9" style="47" customWidth="1"/>
    <col min="7438" max="7438" width="8.6640625" style="47" customWidth="1"/>
    <col min="7439" max="7439" width="6.5546875" style="47" customWidth="1"/>
    <col min="7440" max="7440" width="8.109375" style="47" customWidth="1"/>
    <col min="7441" max="7441" width="7.5546875" style="47" customWidth="1"/>
    <col min="7442" max="7442" width="7" style="47" customWidth="1"/>
    <col min="7443" max="7444" width="8.6640625" style="47" customWidth="1"/>
    <col min="7445" max="7445" width="7.33203125" style="47" customWidth="1"/>
    <col min="7446" max="7446" width="8.109375" style="47" customWidth="1"/>
    <col min="7447" max="7447" width="8.6640625" style="47" customWidth="1"/>
    <col min="7448" max="7448" width="6.44140625" style="47" customWidth="1"/>
    <col min="7449" max="7450" width="9.33203125" style="47" customWidth="1"/>
    <col min="7451" max="7451" width="6.44140625" style="47" customWidth="1"/>
    <col min="7452" max="7453" width="9.5546875" style="47" customWidth="1"/>
    <col min="7454" max="7454" width="6.44140625" style="47" customWidth="1"/>
    <col min="7455" max="7456" width="9.5546875" style="47" customWidth="1"/>
    <col min="7457" max="7457" width="6.6640625" style="47" customWidth="1"/>
    <col min="7458" max="7460" width="8.88671875" style="47"/>
    <col min="7461" max="7461" width="10.88671875" style="47" bestFit="1" customWidth="1"/>
    <col min="7462" max="7682" width="8.88671875" style="47"/>
    <col min="7683" max="7683" width="18.6640625" style="47" customWidth="1"/>
    <col min="7684" max="7685" width="9.44140625" style="47" customWidth="1"/>
    <col min="7686" max="7686" width="7.6640625" style="47" customWidth="1"/>
    <col min="7687" max="7687" width="9.33203125" style="47" customWidth="1"/>
    <col min="7688" max="7688" width="9.88671875" style="47" customWidth="1"/>
    <col min="7689" max="7689" width="7.109375" style="47" customWidth="1"/>
    <col min="7690" max="7690" width="8.5546875" style="47" customWidth="1"/>
    <col min="7691" max="7691" width="8.88671875" style="47" customWidth="1"/>
    <col min="7692" max="7692" width="7.109375" style="47" customWidth="1"/>
    <col min="7693" max="7693" width="9" style="47" customWidth="1"/>
    <col min="7694" max="7694" width="8.6640625" style="47" customWidth="1"/>
    <col min="7695" max="7695" width="6.5546875" style="47" customWidth="1"/>
    <col min="7696" max="7696" width="8.109375" style="47" customWidth="1"/>
    <col min="7697" max="7697" width="7.5546875" style="47" customWidth="1"/>
    <col min="7698" max="7698" width="7" style="47" customWidth="1"/>
    <col min="7699" max="7700" width="8.6640625" style="47" customWidth="1"/>
    <col min="7701" max="7701" width="7.33203125" style="47" customWidth="1"/>
    <col min="7702" max="7702" width="8.109375" style="47" customWidth="1"/>
    <col min="7703" max="7703" width="8.6640625" style="47" customWidth="1"/>
    <col min="7704" max="7704" width="6.44140625" style="47" customWidth="1"/>
    <col min="7705" max="7706" width="9.33203125" style="47" customWidth="1"/>
    <col min="7707" max="7707" width="6.44140625" style="47" customWidth="1"/>
    <col min="7708" max="7709" width="9.5546875" style="47" customWidth="1"/>
    <col min="7710" max="7710" width="6.44140625" style="47" customWidth="1"/>
    <col min="7711" max="7712" width="9.5546875" style="47" customWidth="1"/>
    <col min="7713" max="7713" width="6.6640625" style="47" customWidth="1"/>
    <col min="7714" max="7716" width="8.88671875" style="47"/>
    <col min="7717" max="7717" width="10.88671875" style="47" bestFit="1" customWidth="1"/>
    <col min="7718" max="7938" width="8.88671875" style="47"/>
    <col min="7939" max="7939" width="18.6640625" style="47" customWidth="1"/>
    <col min="7940" max="7941" width="9.44140625" style="47" customWidth="1"/>
    <col min="7942" max="7942" width="7.6640625" style="47" customWidth="1"/>
    <col min="7943" max="7943" width="9.33203125" style="47" customWidth="1"/>
    <col min="7944" max="7944" width="9.88671875" style="47" customWidth="1"/>
    <col min="7945" max="7945" width="7.109375" style="47" customWidth="1"/>
    <col min="7946" max="7946" width="8.5546875" style="47" customWidth="1"/>
    <col min="7947" max="7947" width="8.88671875" style="47" customWidth="1"/>
    <col min="7948" max="7948" width="7.109375" style="47" customWidth="1"/>
    <col min="7949" max="7949" width="9" style="47" customWidth="1"/>
    <col min="7950" max="7950" width="8.6640625" style="47" customWidth="1"/>
    <col min="7951" max="7951" width="6.5546875" style="47" customWidth="1"/>
    <col min="7952" max="7952" width="8.109375" style="47" customWidth="1"/>
    <col min="7953" max="7953" width="7.5546875" style="47" customWidth="1"/>
    <col min="7954" max="7954" width="7" style="47" customWidth="1"/>
    <col min="7955" max="7956" width="8.6640625" style="47" customWidth="1"/>
    <col min="7957" max="7957" width="7.33203125" style="47" customWidth="1"/>
    <col min="7958" max="7958" width="8.109375" style="47" customWidth="1"/>
    <col min="7959" max="7959" width="8.6640625" style="47" customWidth="1"/>
    <col min="7960" max="7960" width="6.44140625" style="47" customWidth="1"/>
    <col min="7961" max="7962" width="9.33203125" style="47" customWidth="1"/>
    <col min="7963" max="7963" width="6.44140625" style="47" customWidth="1"/>
    <col min="7964" max="7965" width="9.5546875" style="47" customWidth="1"/>
    <col min="7966" max="7966" width="6.44140625" style="47" customWidth="1"/>
    <col min="7967" max="7968" width="9.5546875" style="47" customWidth="1"/>
    <col min="7969" max="7969" width="6.6640625" style="47" customWidth="1"/>
    <col min="7970" max="7972" width="8.88671875" style="47"/>
    <col min="7973" max="7973" width="10.88671875" style="47" bestFit="1" customWidth="1"/>
    <col min="7974" max="8194" width="8.88671875" style="47"/>
    <col min="8195" max="8195" width="18.6640625" style="47" customWidth="1"/>
    <col min="8196" max="8197" width="9.44140625" style="47" customWidth="1"/>
    <col min="8198" max="8198" width="7.6640625" style="47" customWidth="1"/>
    <col min="8199" max="8199" width="9.33203125" style="47" customWidth="1"/>
    <col min="8200" max="8200" width="9.88671875" style="47" customWidth="1"/>
    <col min="8201" max="8201" width="7.109375" style="47" customWidth="1"/>
    <col min="8202" max="8202" width="8.5546875" style="47" customWidth="1"/>
    <col min="8203" max="8203" width="8.88671875" style="47" customWidth="1"/>
    <col min="8204" max="8204" width="7.109375" style="47" customWidth="1"/>
    <col min="8205" max="8205" width="9" style="47" customWidth="1"/>
    <col min="8206" max="8206" width="8.6640625" style="47" customWidth="1"/>
    <col min="8207" max="8207" width="6.5546875" style="47" customWidth="1"/>
    <col min="8208" max="8208" width="8.109375" style="47" customWidth="1"/>
    <col min="8209" max="8209" width="7.5546875" style="47" customWidth="1"/>
    <col min="8210" max="8210" width="7" style="47" customWidth="1"/>
    <col min="8211" max="8212" width="8.6640625" style="47" customWidth="1"/>
    <col min="8213" max="8213" width="7.33203125" style="47" customWidth="1"/>
    <col min="8214" max="8214" width="8.109375" style="47" customWidth="1"/>
    <col min="8215" max="8215" width="8.6640625" style="47" customWidth="1"/>
    <col min="8216" max="8216" width="6.44140625" style="47" customWidth="1"/>
    <col min="8217" max="8218" width="9.33203125" style="47" customWidth="1"/>
    <col min="8219" max="8219" width="6.44140625" style="47" customWidth="1"/>
    <col min="8220" max="8221" width="9.5546875" style="47" customWidth="1"/>
    <col min="8222" max="8222" width="6.44140625" style="47" customWidth="1"/>
    <col min="8223" max="8224" width="9.5546875" style="47" customWidth="1"/>
    <col min="8225" max="8225" width="6.6640625" style="47" customWidth="1"/>
    <col min="8226" max="8228" width="8.88671875" style="47"/>
    <col min="8229" max="8229" width="10.88671875" style="47" bestFit="1" customWidth="1"/>
    <col min="8230" max="8450" width="8.88671875" style="47"/>
    <col min="8451" max="8451" width="18.6640625" style="47" customWidth="1"/>
    <col min="8452" max="8453" width="9.44140625" style="47" customWidth="1"/>
    <col min="8454" max="8454" width="7.6640625" style="47" customWidth="1"/>
    <col min="8455" max="8455" width="9.33203125" style="47" customWidth="1"/>
    <col min="8456" max="8456" width="9.88671875" style="47" customWidth="1"/>
    <col min="8457" max="8457" width="7.109375" style="47" customWidth="1"/>
    <col min="8458" max="8458" width="8.5546875" style="47" customWidth="1"/>
    <col min="8459" max="8459" width="8.88671875" style="47" customWidth="1"/>
    <col min="8460" max="8460" width="7.109375" style="47" customWidth="1"/>
    <col min="8461" max="8461" width="9" style="47" customWidth="1"/>
    <col min="8462" max="8462" width="8.6640625" style="47" customWidth="1"/>
    <col min="8463" max="8463" width="6.5546875" style="47" customWidth="1"/>
    <col min="8464" max="8464" width="8.109375" style="47" customWidth="1"/>
    <col min="8465" max="8465" width="7.5546875" style="47" customWidth="1"/>
    <col min="8466" max="8466" width="7" style="47" customWidth="1"/>
    <col min="8467" max="8468" width="8.6640625" style="47" customWidth="1"/>
    <col min="8469" max="8469" width="7.33203125" style="47" customWidth="1"/>
    <col min="8470" max="8470" width="8.109375" style="47" customWidth="1"/>
    <col min="8471" max="8471" width="8.6640625" style="47" customWidth="1"/>
    <col min="8472" max="8472" width="6.44140625" style="47" customWidth="1"/>
    <col min="8473" max="8474" width="9.33203125" style="47" customWidth="1"/>
    <col min="8475" max="8475" width="6.44140625" style="47" customWidth="1"/>
    <col min="8476" max="8477" width="9.5546875" style="47" customWidth="1"/>
    <col min="8478" max="8478" width="6.44140625" style="47" customWidth="1"/>
    <col min="8479" max="8480" width="9.5546875" style="47" customWidth="1"/>
    <col min="8481" max="8481" width="6.6640625" style="47" customWidth="1"/>
    <col min="8482" max="8484" width="8.88671875" style="47"/>
    <col min="8485" max="8485" width="10.88671875" style="47" bestFit="1" customWidth="1"/>
    <col min="8486" max="8706" width="8.88671875" style="47"/>
    <col min="8707" max="8707" width="18.6640625" style="47" customWidth="1"/>
    <col min="8708" max="8709" width="9.44140625" style="47" customWidth="1"/>
    <col min="8710" max="8710" width="7.6640625" style="47" customWidth="1"/>
    <col min="8711" max="8711" width="9.33203125" style="47" customWidth="1"/>
    <col min="8712" max="8712" width="9.88671875" style="47" customWidth="1"/>
    <col min="8713" max="8713" width="7.109375" style="47" customWidth="1"/>
    <col min="8714" max="8714" width="8.5546875" style="47" customWidth="1"/>
    <col min="8715" max="8715" width="8.88671875" style="47" customWidth="1"/>
    <col min="8716" max="8716" width="7.109375" style="47" customWidth="1"/>
    <col min="8717" max="8717" width="9" style="47" customWidth="1"/>
    <col min="8718" max="8718" width="8.6640625" style="47" customWidth="1"/>
    <col min="8719" max="8719" width="6.5546875" style="47" customWidth="1"/>
    <col min="8720" max="8720" width="8.109375" style="47" customWidth="1"/>
    <col min="8721" max="8721" width="7.5546875" style="47" customWidth="1"/>
    <col min="8722" max="8722" width="7" style="47" customWidth="1"/>
    <col min="8723" max="8724" width="8.6640625" style="47" customWidth="1"/>
    <col min="8725" max="8725" width="7.33203125" style="47" customWidth="1"/>
    <col min="8726" max="8726" width="8.109375" style="47" customWidth="1"/>
    <col min="8727" max="8727" width="8.6640625" style="47" customWidth="1"/>
    <col min="8728" max="8728" width="6.44140625" style="47" customWidth="1"/>
    <col min="8729" max="8730" width="9.33203125" style="47" customWidth="1"/>
    <col min="8731" max="8731" width="6.44140625" style="47" customWidth="1"/>
    <col min="8732" max="8733" width="9.5546875" style="47" customWidth="1"/>
    <col min="8734" max="8734" width="6.44140625" style="47" customWidth="1"/>
    <col min="8735" max="8736" width="9.5546875" style="47" customWidth="1"/>
    <col min="8737" max="8737" width="6.6640625" style="47" customWidth="1"/>
    <col min="8738" max="8740" width="8.88671875" style="47"/>
    <col min="8741" max="8741" width="10.88671875" style="47" bestFit="1" customWidth="1"/>
    <col min="8742" max="8962" width="8.88671875" style="47"/>
    <col min="8963" max="8963" width="18.6640625" style="47" customWidth="1"/>
    <col min="8964" max="8965" width="9.44140625" style="47" customWidth="1"/>
    <col min="8966" max="8966" width="7.6640625" style="47" customWidth="1"/>
    <col min="8967" max="8967" width="9.33203125" style="47" customWidth="1"/>
    <col min="8968" max="8968" width="9.88671875" style="47" customWidth="1"/>
    <col min="8969" max="8969" width="7.109375" style="47" customWidth="1"/>
    <col min="8970" max="8970" width="8.5546875" style="47" customWidth="1"/>
    <col min="8971" max="8971" width="8.88671875" style="47" customWidth="1"/>
    <col min="8972" max="8972" width="7.109375" style="47" customWidth="1"/>
    <col min="8973" max="8973" width="9" style="47" customWidth="1"/>
    <col min="8974" max="8974" width="8.6640625" style="47" customWidth="1"/>
    <col min="8975" max="8975" width="6.5546875" style="47" customWidth="1"/>
    <col min="8976" max="8976" width="8.109375" style="47" customWidth="1"/>
    <col min="8977" max="8977" width="7.5546875" style="47" customWidth="1"/>
    <col min="8978" max="8978" width="7" style="47" customWidth="1"/>
    <col min="8979" max="8980" width="8.6640625" style="47" customWidth="1"/>
    <col min="8981" max="8981" width="7.33203125" style="47" customWidth="1"/>
    <col min="8982" max="8982" width="8.109375" style="47" customWidth="1"/>
    <col min="8983" max="8983" width="8.6640625" style="47" customWidth="1"/>
    <col min="8984" max="8984" width="6.44140625" style="47" customWidth="1"/>
    <col min="8985" max="8986" width="9.33203125" style="47" customWidth="1"/>
    <col min="8987" max="8987" width="6.44140625" style="47" customWidth="1"/>
    <col min="8988" max="8989" width="9.5546875" style="47" customWidth="1"/>
    <col min="8990" max="8990" width="6.44140625" style="47" customWidth="1"/>
    <col min="8991" max="8992" width="9.5546875" style="47" customWidth="1"/>
    <col min="8993" max="8993" width="6.6640625" style="47" customWidth="1"/>
    <col min="8994" max="8996" width="8.88671875" style="47"/>
    <col min="8997" max="8997" width="10.88671875" style="47" bestFit="1" customWidth="1"/>
    <col min="8998" max="9218" width="8.88671875" style="47"/>
    <col min="9219" max="9219" width="18.6640625" style="47" customWidth="1"/>
    <col min="9220" max="9221" width="9.44140625" style="47" customWidth="1"/>
    <col min="9222" max="9222" width="7.6640625" style="47" customWidth="1"/>
    <col min="9223" max="9223" width="9.33203125" style="47" customWidth="1"/>
    <col min="9224" max="9224" width="9.88671875" style="47" customWidth="1"/>
    <col min="9225" max="9225" width="7.109375" style="47" customWidth="1"/>
    <col min="9226" max="9226" width="8.5546875" style="47" customWidth="1"/>
    <col min="9227" max="9227" width="8.88671875" style="47" customWidth="1"/>
    <col min="9228" max="9228" width="7.109375" style="47" customWidth="1"/>
    <col min="9229" max="9229" width="9" style="47" customWidth="1"/>
    <col min="9230" max="9230" width="8.6640625" style="47" customWidth="1"/>
    <col min="9231" max="9231" width="6.5546875" style="47" customWidth="1"/>
    <col min="9232" max="9232" width="8.109375" style="47" customWidth="1"/>
    <col min="9233" max="9233" width="7.5546875" style="47" customWidth="1"/>
    <col min="9234" max="9234" width="7" style="47" customWidth="1"/>
    <col min="9235" max="9236" width="8.6640625" style="47" customWidth="1"/>
    <col min="9237" max="9237" width="7.33203125" style="47" customWidth="1"/>
    <col min="9238" max="9238" width="8.109375" style="47" customWidth="1"/>
    <col min="9239" max="9239" width="8.6640625" style="47" customWidth="1"/>
    <col min="9240" max="9240" width="6.44140625" style="47" customWidth="1"/>
    <col min="9241" max="9242" width="9.33203125" style="47" customWidth="1"/>
    <col min="9243" max="9243" width="6.44140625" style="47" customWidth="1"/>
    <col min="9244" max="9245" width="9.5546875" style="47" customWidth="1"/>
    <col min="9246" max="9246" width="6.44140625" style="47" customWidth="1"/>
    <col min="9247" max="9248" width="9.5546875" style="47" customWidth="1"/>
    <col min="9249" max="9249" width="6.6640625" style="47" customWidth="1"/>
    <col min="9250" max="9252" width="8.88671875" style="47"/>
    <col min="9253" max="9253" width="10.88671875" style="47" bestFit="1" customWidth="1"/>
    <col min="9254" max="9474" width="8.88671875" style="47"/>
    <col min="9475" max="9475" width="18.6640625" style="47" customWidth="1"/>
    <col min="9476" max="9477" width="9.44140625" style="47" customWidth="1"/>
    <col min="9478" max="9478" width="7.6640625" style="47" customWidth="1"/>
    <col min="9479" max="9479" width="9.33203125" style="47" customWidth="1"/>
    <col min="9480" max="9480" width="9.88671875" style="47" customWidth="1"/>
    <col min="9481" max="9481" width="7.109375" style="47" customWidth="1"/>
    <col min="9482" max="9482" width="8.5546875" style="47" customWidth="1"/>
    <col min="9483" max="9483" width="8.88671875" style="47" customWidth="1"/>
    <col min="9484" max="9484" width="7.109375" style="47" customWidth="1"/>
    <col min="9485" max="9485" width="9" style="47" customWidth="1"/>
    <col min="9486" max="9486" width="8.6640625" style="47" customWidth="1"/>
    <col min="9487" max="9487" width="6.5546875" style="47" customWidth="1"/>
    <col min="9488" max="9488" width="8.109375" style="47" customWidth="1"/>
    <col min="9489" max="9489" width="7.5546875" style="47" customWidth="1"/>
    <col min="9490" max="9490" width="7" style="47" customWidth="1"/>
    <col min="9491" max="9492" width="8.6640625" style="47" customWidth="1"/>
    <col min="9493" max="9493" width="7.33203125" style="47" customWidth="1"/>
    <col min="9494" max="9494" width="8.109375" style="47" customWidth="1"/>
    <col min="9495" max="9495" width="8.6640625" style="47" customWidth="1"/>
    <col min="9496" max="9496" width="6.44140625" style="47" customWidth="1"/>
    <col min="9497" max="9498" width="9.33203125" style="47" customWidth="1"/>
    <col min="9499" max="9499" width="6.44140625" style="47" customWidth="1"/>
    <col min="9500" max="9501" width="9.5546875" style="47" customWidth="1"/>
    <col min="9502" max="9502" width="6.44140625" style="47" customWidth="1"/>
    <col min="9503" max="9504" width="9.5546875" style="47" customWidth="1"/>
    <col min="9505" max="9505" width="6.6640625" style="47" customWidth="1"/>
    <col min="9506" max="9508" width="8.88671875" style="47"/>
    <col min="9509" max="9509" width="10.88671875" style="47" bestFit="1" customWidth="1"/>
    <col min="9510" max="9730" width="8.88671875" style="47"/>
    <col min="9731" max="9731" width="18.6640625" style="47" customWidth="1"/>
    <col min="9732" max="9733" width="9.44140625" style="47" customWidth="1"/>
    <col min="9734" max="9734" width="7.6640625" style="47" customWidth="1"/>
    <col min="9735" max="9735" width="9.33203125" style="47" customWidth="1"/>
    <col min="9736" max="9736" width="9.88671875" style="47" customWidth="1"/>
    <col min="9737" max="9737" width="7.109375" style="47" customWidth="1"/>
    <col min="9738" max="9738" width="8.5546875" style="47" customWidth="1"/>
    <col min="9739" max="9739" width="8.88671875" style="47" customWidth="1"/>
    <col min="9740" max="9740" width="7.109375" style="47" customWidth="1"/>
    <col min="9741" max="9741" width="9" style="47" customWidth="1"/>
    <col min="9742" max="9742" width="8.6640625" style="47" customWidth="1"/>
    <col min="9743" max="9743" width="6.5546875" style="47" customWidth="1"/>
    <col min="9744" max="9744" width="8.109375" style="47" customWidth="1"/>
    <col min="9745" max="9745" width="7.5546875" style="47" customWidth="1"/>
    <col min="9746" max="9746" width="7" style="47" customWidth="1"/>
    <col min="9747" max="9748" width="8.6640625" style="47" customWidth="1"/>
    <col min="9749" max="9749" width="7.33203125" style="47" customWidth="1"/>
    <col min="9750" max="9750" width="8.109375" style="47" customWidth="1"/>
    <col min="9751" max="9751" width="8.6640625" style="47" customWidth="1"/>
    <col min="9752" max="9752" width="6.44140625" style="47" customWidth="1"/>
    <col min="9753" max="9754" width="9.33203125" style="47" customWidth="1"/>
    <col min="9755" max="9755" width="6.44140625" style="47" customWidth="1"/>
    <col min="9756" max="9757" width="9.5546875" style="47" customWidth="1"/>
    <col min="9758" max="9758" width="6.44140625" style="47" customWidth="1"/>
    <col min="9759" max="9760" width="9.5546875" style="47" customWidth="1"/>
    <col min="9761" max="9761" width="6.6640625" style="47" customWidth="1"/>
    <col min="9762" max="9764" width="8.88671875" style="47"/>
    <col min="9765" max="9765" width="10.88671875" style="47" bestFit="1" customWidth="1"/>
    <col min="9766" max="9986" width="8.88671875" style="47"/>
    <col min="9987" max="9987" width="18.6640625" style="47" customWidth="1"/>
    <col min="9988" max="9989" width="9.44140625" style="47" customWidth="1"/>
    <col min="9990" max="9990" width="7.6640625" style="47" customWidth="1"/>
    <col min="9991" max="9991" width="9.33203125" style="47" customWidth="1"/>
    <col min="9992" max="9992" width="9.88671875" style="47" customWidth="1"/>
    <col min="9993" max="9993" width="7.109375" style="47" customWidth="1"/>
    <col min="9994" max="9994" width="8.5546875" style="47" customWidth="1"/>
    <col min="9995" max="9995" width="8.88671875" style="47" customWidth="1"/>
    <col min="9996" max="9996" width="7.109375" style="47" customWidth="1"/>
    <col min="9997" max="9997" width="9" style="47" customWidth="1"/>
    <col min="9998" max="9998" width="8.6640625" style="47" customWidth="1"/>
    <col min="9999" max="9999" width="6.5546875" style="47" customWidth="1"/>
    <col min="10000" max="10000" width="8.109375" style="47" customWidth="1"/>
    <col min="10001" max="10001" width="7.5546875" style="47" customWidth="1"/>
    <col min="10002" max="10002" width="7" style="47" customWidth="1"/>
    <col min="10003" max="10004" width="8.6640625" style="47" customWidth="1"/>
    <col min="10005" max="10005" width="7.33203125" style="47" customWidth="1"/>
    <col min="10006" max="10006" width="8.109375" style="47" customWidth="1"/>
    <col min="10007" max="10007" width="8.6640625" style="47" customWidth="1"/>
    <col min="10008" max="10008" width="6.44140625" style="47" customWidth="1"/>
    <col min="10009" max="10010" width="9.33203125" style="47" customWidth="1"/>
    <col min="10011" max="10011" width="6.44140625" style="47" customWidth="1"/>
    <col min="10012" max="10013" width="9.5546875" style="47" customWidth="1"/>
    <col min="10014" max="10014" width="6.44140625" style="47" customWidth="1"/>
    <col min="10015" max="10016" width="9.5546875" style="47" customWidth="1"/>
    <col min="10017" max="10017" width="6.6640625" style="47" customWidth="1"/>
    <col min="10018" max="10020" width="8.88671875" style="47"/>
    <col min="10021" max="10021" width="10.88671875" style="47" bestFit="1" customWidth="1"/>
    <col min="10022" max="10242" width="8.88671875" style="47"/>
    <col min="10243" max="10243" width="18.6640625" style="47" customWidth="1"/>
    <col min="10244" max="10245" width="9.44140625" style="47" customWidth="1"/>
    <col min="10246" max="10246" width="7.6640625" style="47" customWidth="1"/>
    <col min="10247" max="10247" width="9.33203125" style="47" customWidth="1"/>
    <col min="10248" max="10248" width="9.88671875" style="47" customWidth="1"/>
    <col min="10249" max="10249" width="7.109375" style="47" customWidth="1"/>
    <col min="10250" max="10250" width="8.5546875" style="47" customWidth="1"/>
    <col min="10251" max="10251" width="8.88671875" style="47" customWidth="1"/>
    <col min="10252" max="10252" width="7.109375" style="47" customWidth="1"/>
    <col min="10253" max="10253" width="9" style="47" customWidth="1"/>
    <col min="10254" max="10254" width="8.6640625" style="47" customWidth="1"/>
    <col min="10255" max="10255" width="6.5546875" style="47" customWidth="1"/>
    <col min="10256" max="10256" width="8.109375" style="47" customWidth="1"/>
    <col min="10257" max="10257" width="7.5546875" style="47" customWidth="1"/>
    <col min="10258" max="10258" width="7" style="47" customWidth="1"/>
    <col min="10259" max="10260" width="8.6640625" style="47" customWidth="1"/>
    <col min="10261" max="10261" width="7.33203125" style="47" customWidth="1"/>
    <col min="10262" max="10262" width="8.109375" style="47" customWidth="1"/>
    <col min="10263" max="10263" width="8.6640625" style="47" customWidth="1"/>
    <col min="10264" max="10264" width="6.44140625" style="47" customWidth="1"/>
    <col min="10265" max="10266" width="9.33203125" style="47" customWidth="1"/>
    <col min="10267" max="10267" width="6.44140625" style="47" customWidth="1"/>
    <col min="10268" max="10269" width="9.5546875" style="47" customWidth="1"/>
    <col min="10270" max="10270" width="6.44140625" style="47" customWidth="1"/>
    <col min="10271" max="10272" width="9.5546875" style="47" customWidth="1"/>
    <col min="10273" max="10273" width="6.6640625" style="47" customWidth="1"/>
    <col min="10274" max="10276" width="8.88671875" style="47"/>
    <col min="10277" max="10277" width="10.88671875" style="47" bestFit="1" customWidth="1"/>
    <col min="10278" max="10498" width="8.88671875" style="47"/>
    <col min="10499" max="10499" width="18.6640625" style="47" customWidth="1"/>
    <col min="10500" max="10501" width="9.44140625" style="47" customWidth="1"/>
    <col min="10502" max="10502" width="7.6640625" style="47" customWidth="1"/>
    <col min="10503" max="10503" width="9.33203125" style="47" customWidth="1"/>
    <col min="10504" max="10504" width="9.88671875" style="47" customWidth="1"/>
    <col min="10505" max="10505" width="7.109375" style="47" customWidth="1"/>
    <col min="10506" max="10506" width="8.5546875" style="47" customWidth="1"/>
    <col min="10507" max="10507" width="8.88671875" style="47" customWidth="1"/>
    <col min="10508" max="10508" width="7.109375" style="47" customWidth="1"/>
    <col min="10509" max="10509" width="9" style="47" customWidth="1"/>
    <col min="10510" max="10510" width="8.6640625" style="47" customWidth="1"/>
    <col min="10511" max="10511" width="6.5546875" style="47" customWidth="1"/>
    <col min="10512" max="10512" width="8.109375" style="47" customWidth="1"/>
    <col min="10513" max="10513" width="7.5546875" style="47" customWidth="1"/>
    <col min="10514" max="10514" width="7" style="47" customWidth="1"/>
    <col min="10515" max="10516" width="8.6640625" style="47" customWidth="1"/>
    <col min="10517" max="10517" width="7.33203125" style="47" customWidth="1"/>
    <col min="10518" max="10518" width="8.109375" style="47" customWidth="1"/>
    <col min="10519" max="10519" width="8.6640625" style="47" customWidth="1"/>
    <col min="10520" max="10520" width="6.44140625" style="47" customWidth="1"/>
    <col min="10521" max="10522" width="9.33203125" style="47" customWidth="1"/>
    <col min="10523" max="10523" width="6.44140625" style="47" customWidth="1"/>
    <col min="10524" max="10525" width="9.5546875" style="47" customWidth="1"/>
    <col min="10526" max="10526" width="6.44140625" style="47" customWidth="1"/>
    <col min="10527" max="10528" width="9.5546875" style="47" customWidth="1"/>
    <col min="10529" max="10529" width="6.6640625" style="47" customWidth="1"/>
    <col min="10530" max="10532" width="8.88671875" style="47"/>
    <col min="10533" max="10533" width="10.88671875" style="47" bestFit="1" customWidth="1"/>
    <col min="10534" max="10754" width="8.88671875" style="47"/>
    <col min="10755" max="10755" width="18.6640625" style="47" customWidth="1"/>
    <col min="10756" max="10757" width="9.44140625" style="47" customWidth="1"/>
    <col min="10758" max="10758" width="7.6640625" style="47" customWidth="1"/>
    <col min="10759" max="10759" width="9.33203125" style="47" customWidth="1"/>
    <col min="10760" max="10760" width="9.88671875" style="47" customWidth="1"/>
    <col min="10761" max="10761" width="7.109375" style="47" customWidth="1"/>
    <col min="10762" max="10762" width="8.5546875" style="47" customWidth="1"/>
    <col min="10763" max="10763" width="8.88671875" style="47" customWidth="1"/>
    <col min="10764" max="10764" width="7.109375" style="47" customWidth="1"/>
    <col min="10765" max="10765" width="9" style="47" customWidth="1"/>
    <col min="10766" max="10766" width="8.6640625" style="47" customWidth="1"/>
    <col min="10767" max="10767" width="6.5546875" style="47" customWidth="1"/>
    <col min="10768" max="10768" width="8.109375" style="47" customWidth="1"/>
    <col min="10769" max="10769" width="7.5546875" style="47" customWidth="1"/>
    <col min="10770" max="10770" width="7" style="47" customWidth="1"/>
    <col min="10771" max="10772" width="8.6640625" style="47" customWidth="1"/>
    <col min="10773" max="10773" width="7.33203125" style="47" customWidth="1"/>
    <col min="10774" max="10774" width="8.109375" style="47" customWidth="1"/>
    <col min="10775" max="10775" width="8.6640625" style="47" customWidth="1"/>
    <col min="10776" max="10776" width="6.44140625" style="47" customWidth="1"/>
    <col min="10777" max="10778" width="9.33203125" style="47" customWidth="1"/>
    <col min="10779" max="10779" width="6.44140625" style="47" customWidth="1"/>
    <col min="10780" max="10781" width="9.5546875" style="47" customWidth="1"/>
    <col min="10782" max="10782" width="6.44140625" style="47" customWidth="1"/>
    <col min="10783" max="10784" width="9.5546875" style="47" customWidth="1"/>
    <col min="10785" max="10785" width="6.6640625" style="47" customWidth="1"/>
    <col min="10786" max="10788" width="8.88671875" style="47"/>
    <col min="10789" max="10789" width="10.88671875" style="47" bestFit="1" customWidth="1"/>
    <col min="10790" max="11010" width="8.88671875" style="47"/>
    <col min="11011" max="11011" width="18.6640625" style="47" customWidth="1"/>
    <col min="11012" max="11013" width="9.44140625" style="47" customWidth="1"/>
    <col min="11014" max="11014" width="7.6640625" style="47" customWidth="1"/>
    <col min="11015" max="11015" width="9.33203125" style="47" customWidth="1"/>
    <col min="11016" max="11016" width="9.88671875" style="47" customWidth="1"/>
    <col min="11017" max="11017" width="7.109375" style="47" customWidth="1"/>
    <col min="11018" max="11018" width="8.5546875" style="47" customWidth="1"/>
    <col min="11019" max="11019" width="8.88671875" style="47" customWidth="1"/>
    <col min="11020" max="11020" width="7.109375" style="47" customWidth="1"/>
    <col min="11021" max="11021" width="9" style="47" customWidth="1"/>
    <col min="11022" max="11022" width="8.6640625" style="47" customWidth="1"/>
    <col min="11023" max="11023" width="6.5546875" style="47" customWidth="1"/>
    <col min="11024" max="11024" width="8.109375" style="47" customWidth="1"/>
    <col min="11025" max="11025" width="7.5546875" style="47" customWidth="1"/>
    <col min="11026" max="11026" width="7" style="47" customWidth="1"/>
    <col min="11027" max="11028" width="8.6640625" style="47" customWidth="1"/>
    <col min="11029" max="11029" width="7.33203125" style="47" customWidth="1"/>
    <col min="11030" max="11030" width="8.109375" style="47" customWidth="1"/>
    <col min="11031" max="11031" width="8.6640625" style="47" customWidth="1"/>
    <col min="11032" max="11032" width="6.44140625" style="47" customWidth="1"/>
    <col min="11033" max="11034" width="9.33203125" style="47" customWidth="1"/>
    <col min="11035" max="11035" width="6.44140625" style="47" customWidth="1"/>
    <col min="11036" max="11037" width="9.5546875" style="47" customWidth="1"/>
    <col min="11038" max="11038" width="6.44140625" style="47" customWidth="1"/>
    <col min="11039" max="11040" width="9.5546875" style="47" customWidth="1"/>
    <col min="11041" max="11041" width="6.6640625" style="47" customWidth="1"/>
    <col min="11042" max="11044" width="8.88671875" style="47"/>
    <col min="11045" max="11045" width="10.88671875" style="47" bestFit="1" customWidth="1"/>
    <col min="11046" max="11266" width="8.88671875" style="47"/>
    <col min="11267" max="11267" width="18.6640625" style="47" customWidth="1"/>
    <col min="11268" max="11269" width="9.44140625" style="47" customWidth="1"/>
    <col min="11270" max="11270" width="7.6640625" style="47" customWidth="1"/>
    <col min="11271" max="11271" width="9.33203125" style="47" customWidth="1"/>
    <col min="11272" max="11272" width="9.88671875" style="47" customWidth="1"/>
    <col min="11273" max="11273" width="7.109375" style="47" customWidth="1"/>
    <col min="11274" max="11274" width="8.5546875" style="47" customWidth="1"/>
    <col min="11275" max="11275" width="8.88671875" style="47" customWidth="1"/>
    <col min="11276" max="11276" width="7.109375" style="47" customWidth="1"/>
    <col min="11277" max="11277" width="9" style="47" customWidth="1"/>
    <col min="11278" max="11278" width="8.6640625" style="47" customWidth="1"/>
    <col min="11279" max="11279" width="6.5546875" style="47" customWidth="1"/>
    <col min="11280" max="11280" width="8.109375" style="47" customWidth="1"/>
    <col min="11281" max="11281" width="7.5546875" style="47" customWidth="1"/>
    <col min="11282" max="11282" width="7" style="47" customWidth="1"/>
    <col min="11283" max="11284" width="8.6640625" style="47" customWidth="1"/>
    <col min="11285" max="11285" width="7.33203125" style="47" customWidth="1"/>
    <col min="11286" max="11286" width="8.109375" style="47" customWidth="1"/>
    <col min="11287" max="11287" width="8.6640625" style="47" customWidth="1"/>
    <col min="11288" max="11288" width="6.44140625" style="47" customWidth="1"/>
    <col min="11289" max="11290" width="9.33203125" style="47" customWidth="1"/>
    <col min="11291" max="11291" width="6.44140625" style="47" customWidth="1"/>
    <col min="11292" max="11293" width="9.5546875" style="47" customWidth="1"/>
    <col min="11294" max="11294" width="6.44140625" style="47" customWidth="1"/>
    <col min="11295" max="11296" width="9.5546875" style="47" customWidth="1"/>
    <col min="11297" max="11297" width="6.6640625" style="47" customWidth="1"/>
    <col min="11298" max="11300" width="8.88671875" style="47"/>
    <col min="11301" max="11301" width="10.88671875" style="47" bestFit="1" customWidth="1"/>
    <col min="11302" max="11522" width="8.88671875" style="47"/>
    <col min="11523" max="11523" width="18.6640625" style="47" customWidth="1"/>
    <col min="11524" max="11525" width="9.44140625" style="47" customWidth="1"/>
    <col min="11526" max="11526" width="7.6640625" style="47" customWidth="1"/>
    <col min="11527" max="11527" width="9.33203125" style="47" customWidth="1"/>
    <col min="11528" max="11528" width="9.88671875" style="47" customWidth="1"/>
    <col min="11529" max="11529" width="7.109375" style="47" customWidth="1"/>
    <col min="11530" max="11530" width="8.5546875" style="47" customWidth="1"/>
    <col min="11531" max="11531" width="8.88671875" style="47" customWidth="1"/>
    <col min="11532" max="11532" width="7.109375" style="47" customWidth="1"/>
    <col min="11533" max="11533" width="9" style="47" customWidth="1"/>
    <col min="11534" max="11534" width="8.6640625" style="47" customWidth="1"/>
    <col min="11535" max="11535" width="6.5546875" style="47" customWidth="1"/>
    <col min="11536" max="11536" width="8.109375" style="47" customWidth="1"/>
    <col min="11537" max="11537" width="7.5546875" style="47" customWidth="1"/>
    <col min="11538" max="11538" width="7" style="47" customWidth="1"/>
    <col min="11539" max="11540" width="8.6640625" style="47" customWidth="1"/>
    <col min="11541" max="11541" width="7.33203125" style="47" customWidth="1"/>
    <col min="11542" max="11542" width="8.109375" style="47" customWidth="1"/>
    <col min="11543" max="11543" width="8.6640625" style="47" customWidth="1"/>
    <col min="11544" max="11544" width="6.44140625" style="47" customWidth="1"/>
    <col min="11545" max="11546" width="9.33203125" style="47" customWidth="1"/>
    <col min="11547" max="11547" width="6.44140625" style="47" customWidth="1"/>
    <col min="11548" max="11549" width="9.5546875" style="47" customWidth="1"/>
    <col min="11550" max="11550" width="6.44140625" style="47" customWidth="1"/>
    <col min="11551" max="11552" width="9.5546875" style="47" customWidth="1"/>
    <col min="11553" max="11553" width="6.6640625" style="47" customWidth="1"/>
    <col min="11554" max="11556" width="8.88671875" style="47"/>
    <col min="11557" max="11557" width="10.88671875" style="47" bestFit="1" customWidth="1"/>
    <col min="11558" max="11778" width="8.88671875" style="47"/>
    <col min="11779" max="11779" width="18.6640625" style="47" customWidth="1"/>
    <col min="11780" max="11781" width="9.44140625" style="47" customWidth="1"/>
    <col min="11782" max="11782" width="7.6640625" style="47" customWidth="1"/>
    <col min="11783" max="11783" width="9.33203125" style="47" customWidth="1"/>
    <col min="11784" max="11784" width="9.88671875" style="47" customWidth="1"/>
    <col min="11785" max="11785" width="7.109375" style="47" customWidth="1"/>
    <col min="11786" max="11786" width="8.5546875" style="47" customWidth="1"/>
    <col min="11787" max="11787" width="8.88671875" style="47" customWidth="1"/>
    <col min="11788" max="11788" width="7.109375" style="47" customWidth="1"/>
    <col min="11789" max="11789" width="9" style="47" customWidth="1"/>
    <col min="11790" max="11790" width="8.6640625" style="47" customWidth="1"/>
    <col min="11791" max="11791" width="6.5546875" style="47" customWidth="1"/>
    <col min="11792" max="11792" width="8.109375" style="47" customWidth="1"/>
    <col min="11793" max="11793" width="7.5546875" style="47" customWidth="1"/>
    <col min="11794" max="11794" width="7" style="47" customWidth="1"/>
    <col min="11795" max="11796" width="8.6640625" style="47" customWidth="1"/>
    <col min="11797" max="11797" width="7.33203125" style="47" customWidth="1"/>
    <col min="11798" max="11798" width="8.109375" style="47" customWidth="1"/>
    <col min="11799" max="11799" width="8.6640625" style="47" customWidth="1"/>
    <col min="11800" max="11800" width="6.44140625" style="47" customWidth="1"/>
    <col min="11801" max="11802" width="9.33203125" style="47" customWidth="1"/>
    <col min="11803" max="11803" width="6.44140625" style="47" customWidth="1"/>
    <col min="11804" max="11805" width="9.5546875" style="47" customWidth="1"/>
    <col min="11806" max="11806" width="6.44140625" style="47" customWidth="1"/>
    <col min="11807" max="11808" width="9.5546875" style="47" customWidth="1"/>
    <col min="11809" max="11809" width="6.6640625" style="47" customWidth="1"/>
    <col min="11810" max="11812" width="8.88671875" style="47"/>
    <col min="11813" max="11813" width="10.88671875" style="47" bestFit="1" customWidth="1"/>
    <col min="11814" max="12034" width="8.88671875" style="47"/>
    <col min="12035" max="12035" width="18.6640625" style="47" customWidth="1"/>
    <col min="12036" max="12037" width="9.44140625" style="47" customWidth="1"/>
    <col min="12038" max="12038" width="7.6640625" style="47" customWidth="1"/>
    <col min="12039" max="12039" width="9.33203125" style="47" customWidth="1"/>
    <col min="12040" max="12040" width="9.88671875" style="47" customWidth="1"/>
    <col min="12041" max="12041" width="7.109375" style="47" customWidth="1"/>
    <col min="12042" max="12042" width="8.5546875" style="47" customWidth="1"/>
    <col min="12043" max="12043" width="8.88671875" style="47" customWidth="1"/>
    <col min="12044" max="12044" width="7.109375" style="47" customWidth="1"/>
    <col min="12045" max="12045" width="9" style="47" customWidth="1"/>
    <col min="12046" max="12046" width="8.6640625" style="47" customWidth="1"/>
    <col min="12047" max="12047" width="6.5546875" style="47" customWidth="1"/>
    <col min="12048" max="12048" width="8.109375" style="47" customWidth="1"/>
    <col min="12049" max="12049" width="7.5546875" style="47" customWidth="1"/>
    <col min="12050" max="12050" width="7" style="47" customWidth="1"/>
    <col min="12051" max="12052" width="8.6640625" style="47" customWidth="1"/>
    <col min="12053" max="12053" width="7.33203125" style="47" customWidth="1"/>
    <col min="12054" max="12054" width="8.109375" style="47" customWidth="1"/>
    <col min="12055" max="12055" width="8.6640625" style="47" customWidth="1"/>
    <col min="12056" max="12056" width="6.44140625" style="47" customWidth="1"/>
    <col min="12057" max="12058" width="9.33203125" style="47" customWidth="1"/>
    <col min="12059" max="12059" width="6.44140625" style="47" customWidth="1"/>
    <col min="12060" max="12061" width="9.5546875" style="47" customWidth="1"/>
    <col min="12062" max="12062" width="6.44140625" style="47" customWidth="1"/>
    <col min="12063" max="12064" width="9.5546875" style="47" customWidth="1"/>
    <col min="12065" max="12065" width="6.6640625" style="47" customWidth="1"/>
    <col min="12066" max="12068" width="8.88671875" style="47"/>
    <col min="12069" max="12069" width="10.88671875" style="47" bestFit="1" customWidth="1"/>
    <col min="12070" max="12290" width="8.88671875" style="47"/>
    <col min="12291" max="12291" width="18.6640625" style="47" customWidth="1"/>
    <col min="12292" max="12293" width="9.44140625" style="47" customWidth="1"/>
    <col min="12294" max="12294" width="7.6640625" style="47" customWidth="1"/>
    <col min="12295" max="12295" width="9.33203125" style="47" customWidth="1"/>
    <col min="12296" max="12296" width="9.88671875" style="47" customWidth="1"/>
    <col min="12297" max="12297" width="7.109375" style="47" customWidth="1"/>
    <col min="12298" max="12298" width="8.5546875" style="47" customWidth="1"/>
    <col min="12299" max="12299" width="8.88671875" style="47" customWidth="1"/>
    <col min="12300" max="12300" width="7.109375" style="47" customWidth="1"/>
    <col min="12301" max="12301" width="9" style="47" customWidth="1"/>
    <col min="12302" max="12302" width="8.6640625" style="47" customWidth="1"/>
    <col min="12303" max="12303" width="6.5546875" style="47" customWidth="1"/>
    <col min="12304" max="12304" width="8.109375" style="47" customWidth="1"/>
    <col min="12305" max="12305" width="7.5546875" style="47" customWidth="1"/>
    <col min="12306" max="12306" width="7" style="47" customWidth="1"/>
    <col min="12307" max="12308" width="8.6640625" style="47" customWidth="1"/>
    <col min="12309" max="12309" width="7.33203125" style="47" customWidth="1"/>
    <col min="12310" max="12310" width="8.109375" style="47" customWidth="1"/>
    <col min="12311" max="12311" width="8.6640625" style="47" customWidth="1"/>
    <col min="12312" max="12312" width="6.44140625" style="47" customWidth="1"/>
    <col min="12313" max="12314" width="9.33203125" style="47" customWidth="1"/>
    <col min="12315" max="12315" width="6.44140625" style="47" customWidth="1"/>
    <col min="12316" max="12317" width="9.5546875" style="47" customWidth="1"/>
    <col min="12318" max="12318" width="6.44140625" style="47" customWidth="1"/>
    <col min="12319" max="12320" width="9.5546875" style="47" customWidth="1"/>
    <col min="12321" max="12321" width="6.6640625" style="47" customWidth="1"/>
    <col min="12322" max="12324" width="8.88671875" style="47"/>
    <col min="12325" max="12325" width="10.88671875" style="47" bestFit="1" customWidth="1"/>
    <col min="12326" max="12546" width="8.88671875" style="47"/>
    <col min="12547" max="12547" width="18.6640625" style="47" customWidth="1"/>
    <col min="12548" max="12549" width="9.44140625" style="47" customWidth="1"/>
    <col min="12550" max="12550" width="7.6640625" style="47" customWidth="1"/>
    <col min="12551" max="12551" width="9.33203125" style="47" customWidth="1"/>
    <col min="12552" max="12552" width="9.88671875" style="47" customWidth="1"/>
    <col min="12553" max="12553" width="7.109375" style="47" customWidth="1"/>
    <col min="12554" max="12554" width="8.5546875" style="47" customWidth="1"/>
    <col min="12555" max="12555" width="8.88671875" style="47" customWidth="1"/>
    <col min="12556" max="12556" width="7.109375" style="47" customWidth="1"/>
    <col min="12557" max="12557" width="9" style="47" customWidth="1"/>
    <col min="12558" max="12558" width="8.6640625" style="47" customWidth="1"/>
    <col min="12559" max="12559" width="6.5546875" style="47" customWidth="1"/>
    <col min="12560" max="12560" width="8.109375" style="47" customWidth="1"/>
    <col min="12561" max="12561" width="7.5546875" style="47" customWidth="1"/>
    <col min="12562" max="12562" width="7" style="47" customWidth="1"/>
    <col min="12563" max="12564" width="8.6640625" style="47" customWidth="1"/>
    <col min="12565" max="12565" width="7.33203125" style="47" customWidth="1"/>
    <col min="12566" max="12566" width="8.109375" style="47" customWidth="1"/>
    <col min="12567" max="12567" width="8.6640625" style="47" customWidth="1"/>
    <col min="12568" max="12568" width="6.44140625" style="47" customWidth="1"/>
    <col min="12569" max="12570" width="9.33203125" style="47" customWidth="1"/>
    <col min="12571" max="12571" width="6.44140625" style="47" customWidth="1"/>
    <col min="12572" max="12573" width="9.5546875" style="47" customWidth="1"/>
    <col min="12574" max="12574" width="6.44140625" style="47" customWidth="1"/>
    <col min="12575" max="12576" width="9.5546875" style="47" customWidth="1"/>
    <col min="12577" max="12577" width="6.6640625" style="47" customWidth="1"/>
    <col min="12578" max="12580" width="8.88671875" style="47"/>
    <col min="12581" max="12581" width="10.88671875" style="47" bestFit="1" customWidth="1"/>
    <col min="12582" max="12802" width="8.88671875" style="47"/>
    <col min="12803" max="12803" width="18.6640625" style="47" customWidth="1"/>
    <col min="12804" max="12805" width="9.44140625" style="47" customWidth="1"/>
    <col min="12806" max="12806" width="7.6640625" style="47" customWidth="1"/>
    <col min="12807" max="12807" width="9.33203125" style="47" customWidth="1"/>
    <col min="12808" max="12808" width="9.88671875" style="47" customWidth="1"/>
    <col min="12809" max="12809" width="7.109375" style="47" customWidth="1"/>
    <col min="12810" max="12810" width="8.5546875" style="47" customWidth="1"/>
    <col min="12811" max="12811" width="8.88671875" style="47" customWidth="1"/>
    <col min="12812" max="12812" width="7.109375" style="47" customWidth="1"/>
    <col min="12813" max="12813" width="9" style="47" customWidth="1"/>
    <col min="12814" max="12814" width="8.6640625" style="47" customWidth="1"/>
    <col min="12815" max="12815" width="6.5546875" style="47" customWidth="1"/>
    <col min="12816" max="12816" width="8.109375" style="47" customWidth="1"/>
    <col min="12817" max="12817" width="7.5546875" style="47" customWidth="1"/>
    <col min="12818" max="12818" width="7" style="47" customWidth="1"/>
    <col min="12819" max="12820" width="8.6640625" style="47" customWidth="1"/>
    <col min="12821" max="12821" width="7.33203125" style="47" customWidth="1"/>
    <col min="12822" max="12822" width="8.109375" style="47" customWidth="1"/>
    <col min="12823" max="12823" width="8.6640625" style="47" customWidth="1"/>
    <col min="12824" max="12824" width="6.44140625" style="47" customWidth="1"/>
    <col min="12825" max="12826" width="9.33203125" style="47" customWidth="1"/>
    <col min="12827" max="12827" width="6.44140625" style="47" customWidth="1"/>
    <col min="12828" max="12829" width="9.5546875" style="47" customWidth="1"/>
    <col min="12830" max="12830" width="6.44140625" style="47" customWidth="1"/>
    <col min="12831" max="12832" width="9.5546875" style="47" customWidth="1"/>
    <col min="12833" max="12833" width="6.6640625" style="47" customWidth="1"/>
    <col min="12834" max="12836" width="8.88671875" style="47"/>
    <col min="12837" max="12837" width="10.88671875" style="47" bestFit="1" customWidth="1"/>
    <col min="12838" max="13058" width="8.88671875" style="47"/>
    <col min="13059" max="13059" width="18.6640625" style="47" customWidth="1"/>
    <col min="13060" max="13061" width="9.44140625" style="47" customWidth="1"/>
    <col min="13062" max="13062" width="7.6640625" style="47" customWidth="1"/>
    <col min="13063" max="13063" width="9.33203125" style="47" customWidth="1"/>
    <col min="13064" max="13064" width="9.88671875" style="47" customWidth="1"/>
    <col min="13065" max="13065" width="7.109375" style="47" customWidth="1"/>
    <col min="13066" max="13066" width="8.5546875" style="47" customWidth="1"/>
    <col min="13067" max="13067" width="8.88671875" style="47" customWidth="1"/>
    <col min="13068" max="13068" width="7.109375" style="47" customWidth="1"/>
    <col min="13069" max="13069" width="9" style="47" customWidth="1"/>
    <col min="13070" max="13070" width="8.6640625" style="47" customWidth="1"/>
    <col min="13071" max="13071" width="6.5546875" style="47" customWidth="1"/>
    <col min="13072" max="13072" width="8.109375" style="47" customWidth="1"/>
    <col min="13073" max="13073" width="7.5546875" style="47" customWidth="1"/>
    <col min="13074" max="13074" width="7" style="47" customWidth="1"/>
    <col min="13075" max="13076" width="8.6640625" style="47" customWidth="1"/>
    <col min="13077" max="13077" width="7.33203125" style="47" customWidth="1"/>
    <col min="13078" max="13078" width="8.109375" style="47" customWidth="1"/>
    <col min="13079" max="13079" width="8.6640625" style="47" customWidth="1"/>
    <col min="13080" max="13080" width="6.44140625" style="47" customWidth="1"/>
    <col min="13081" max="13082" width="9.33203125" style="47" customWidth="1"/>
    <col min="13083" max="13083" width="6.44140625" style="47" customWidth="1"/>
    <col min="13084" max="13085" width="9.5546875" style="47" customWidth="1"/>
    <col min="13086" max="13086" width="6.44140625" style="47" customWidth="1"/>
    <col min="13087" max="13088" width="9.5546875" style="47" customWidth="1"/>
    <col min="13089" max="13089" width="6.6640625" style="47" customWidth="1"/>
    <col min="13090" max="13092" width="8.88671875" style="47"/>
    <col min="13093" max="13093" width="10.88671875" style="47" bestFit="1" customWidth="1"/>
    <col min="13094" max="13314" width="8.88671875" style="47"/>
    <col min="13315" max="13315" width="18.6640625" style="47" customWidth="1"/>
    <col min="13316" max="13317" width="9.44140625" style="47" customWidth="1"/>
    <col min="13318" max="13318" width="7.6640625" style="47" customWidth="1"/>
    <col min="13319" max="13319" width="9.33203125" style="47" customWidth="1"/>
    <col min="13320" max="13320" width="9.88671875" style="47" customWidth="1"/>
    <col min="13321" max="13321" width="7.109375" style="47" customWidth="1"/>
    <col min="13322" max="13322" width="8.5546875" style="47" customWidth="1"/>
    <col min="13323" max="13323" width="8.88671875" style="47" customWidth="1"/>
    <col min="13324" max="13324" width="7.109375" style="47" customWidth="1"/>
    <col min="13325" max="13325" width="9" style="47" customWidth="1"/>
    <col min="13326" max="13326" width="8.6640625" style="47" customWidth="1"/>
    <col min="13327" max="13327" width="6.5546875" style="47" customWidth="1"/>
    <col min="13328" max="13328" width="8.109375" style="47" customWidth="1"/>
    <col min="13329" max="13329" width="7.5546875" style="47" customWidth="1"/>
    <col min="13330" max="13330" width="7" style="47" customWidth="1"/>
    <col min="13331" max="13332" width="8.6640625" style="47" customWidth="1"/>
    <col min="13333" max="13333" width="7.33203125" style="47" customWidth="1"/>
    <col min="13334" max="13334" width="8.109375" style="47" customWidth="1"/>
    <col min="13335" max="13335" width="8.6640625" style="47" customWidth="1"/>
    <col min="13336" max="13336" width="6.44140625" style="47" customWidth="1"/>
    <col min="13337" max="13338" width="9.33203125" style="47" customWidth="1"/>
    <col min="13339" max="13339" width="6.44140625" style="47" customWidth="1"/>
    <col min="13340" max="13341" width="9.5546875" style="47" customWidth="1"/>
    <col min="13342" max="13342" width="6.44140625" style="47" customWidth="1"/>
    <col min="13343" max="13344" width="9.5546875" style="47" customWidth="1"/>
    <col min="13345" max="13345" width="6.6640625" style="47" customWidth="1"/>
    <col min="13346" max="13348" width="8.88671875" style="47"/>
    <col min="13349" max="13349" width="10.88671875" style="47" bestFit="1" customWidth="1"/>
    <col min="13350" max="13570" width="8.88671875" style="47"/>
    <col min="13571" max="13571" width="18.6640625" style="47" customWidth="1"/>
    <col min="13572" max="13573" width="9.44140625" style="47" customWidth="1"/>
    <col min="13574" max="13574" width="7.6640625" style="47" customWidth="1"/>
    <col min="13575" max="13575" width="9.33203125" style="47" customWidth="1"/>
    <col min="13576" max="13576" width="9.88671875" style="47" customWidth="1"/>
    <col min="13577" max="13577" width="7.109375" style="47" customWidth="1"/>
    <col min="13578" max="13578" width="8.5546875" style="47" customWidth="1"/>
    <col min="13579" max="13579" width="8.88671875" style="47" customWidth="1"/>
    <col min="13580" max="13580" width="7.109375" style="47" customWidth="1"/>
    <col min="13581" max="13581" width="9" style="47" customWidth="1"/>
    <col min="13582" max="13582" width="8.6640625" style="47" customWidth="1"/>
    <col min="13583" max="13583" width="6.5546875" style="47" customWidth="1"/>
    <col min="13584" max="13584" width="8.109375" style="47" customWidth="1"/>
    <col min="13585" max="13585" width="7.5546875" style="47" customWidth="1"/>
    <col min="13586" max="13586" width="7" style="47" customWidth="1"/>
    <col min="13587" max="13588" width="8.6640625" style="47" customWidth="1"/>
    <col min="13589" max="13589" width="7.33203125" style="47" customWidth="1"/>
    <col min="13590" max="13590" width="8.109375" style="47" customWidth="1"/>
    <col min="13591" max="13591" width="8.6640625" style="47" customWidth="1"/>
    <col min="13592" max="13592" width="6.44140625" style="47" customWidth="1"/>
    <col min="13593" max="13594" width="9.33203125" style="47" customWidth="1"/>
    <col min="13595" max="13595" width="6.44140625" style="47" customWidth="1"/>
    <col min="13596" max="13597" width="9.5546875" style="47" customWidth="1"/>
    <col min="13598" max="13598" width="6.44140625" style="47" customWidth="1"/>
    <col min="13599" max="13600" width="9.5546875" style="47" customWidth="1"/>
    <col min="13601" max="13601" width="6.6640625" style="47" customWidth="1"/>
    <col min="13602" max="13604" width="8.88671875" style="47"/>
    <col min="13605" max="13605" width="10.88671875" style="47" bestFit="1" customWidth="1"/>
    <col min="13606" max="13826" width="8.88671875" style="47"/>
    <col min="13827" max="13827" width="18.6640625" style="47" customWidth="1"/>
    <col min="13828" max="13829" width="9.44140625" style="47" customWidth="1"/>
    <col min="13830" max="13830" width="7.6640625" style="47" customWidth="1"/>
    <col min="13831" max="13831" width="9.33203125" style="47" customWidth="1"/>
    <col min="13832" max="13832" width="9.88671875" style="47" customWidth="1"/>
    <col min="13833" max="13833" width="7.109375" style="47" customWidth="1"/>
    <col min="13834" max="13834" width="8.5546875" style="47" customWidth="1"/>
    <col min="13835" max="13835" width="8.88671875" style="47" customWidth="1"/>
    <col min="13836" max="13836" width="7.109375" style="47" customWidth="1"/>
    <col min="13837" max="13837" width="9" style="47" customWidth="1"/>
    <col min="13838" max="13838" width="8.6640625" style="47" customWidth="1"/>
    <col min="13839" max="13839" width="6.5546875" style="47" customWidth="1"/>
    <col min="13840" max="13840" width="8.109375" style="47" customWidth="1"/>
    <col min="13841" max="13841" width="7.5546875" style="47" customWidth="1"/>
    <col min="13842" max="13842" width="7" style="47" customWidth="1"/>
    <col min="13843" max="13844" width="8.6640625" style="47" customWidth="1"/>
    <col min="13845" max="13845" width="7.33203125" style="47" customWidth="1"/>
    <col min="13846" max="13846" width="8.109375" style="47" customWidth="1"/>
    <col min="13847" max="13847" width="8.6640625" style="47" customWidth="1"/>
    <col min="13848" max="13848" width="6.44140625" style="47" customWidth="1"/>
    <col min="13849" max="13850" width="9.33203125" style="47" customWidth="1"/>
    <col min="13851" max="13851" width="6.44140625" style="47" customWidth="1"/>
    <col min="13852" max="13853" width="9.5546875" style="47" customWidth="1"/>
    <col min="13854" max="13854" width="6.44140625" style="47" customWidth="1"/>
    <col min="13855" max="13856" width="9.5546875" style="47" customWidth="1"/>
    <col min="13857" max="13857" width="6.6640625" style="47" customWidth="1"/>
    <col min="13858" max="13860" width="8.88671875" style="47"/>
    <col min="13861" max="13861" width="10.88671875" style="47" bestFit="1" customWidth="1"/>
    <col min="13862" max="14082" width="8.88671875" style="47"/>
    <col min="14083" max="14083" width="18.6640625" style="47" customWidth="1"/>
    <col min="14084" max="14085" width="9.44140625" style="47" customWidth="1"/>
    <col min="14086" max="14086" width="7.6640625" style="47" customWidth="1"/>
    <col min="14087" max="14087" width="9.33203125" style="47" customWidth="1"/>
    <col min="14088" max="14088" width="9.88671875" style="47" customWidth="1"/>
    <col min="14089" max="14089" width="7.109375" style="47" customWidth="1"/>
    <col min="14090" max="14090" width="8.5546875" style="47" customWidth="1"/>
    <col min="14091" max="14091" width="8.88671875" style="47" customWidth="1"/>
    <col min="14092" max="14092" width="7.109375" style="47" customWidth="1"/>
    <col min="14093" max="14093" width="9" style="47" customWidth="1"/>
    <col min="14094" max="14094" width="8.6640625" style="47" customWidth="1"/>
    <col min="14095" max="14095" width="6.5546875" style="47" customWidth="1"/>
    <col min="14096" max="14096" width="8.109375" style="47" customWidth="1"/>
    <col min="14097" max="14097" width="7.5546875" style="47" customWidth="1"/>
    <col min="14098" max="14098" width="7" style="47" customWidth="1"/>
    <col min="14099" max="14100" width="8.6640625" style="47" customWidth="1"/>
    <col min="14101" max="14101" width="7.33203125" style="47" customWidth="1"/>
    <col min="14102" max="14102" width="8.109375" style="47" customWidth="1"/>
    <col min="14103" max="14103" width="8.6640625" style="47" customWidth="1"/>
    <col min="14104" max="14104" width="6.44140625" style="47" customWidth="1"/>
    <col min="14105" max="14106" width="9.33203125" style="47" customWidth="1"/>
    <col min="14107" max="14107" width="6.44140625" style="47" customWidth="1"/>
    <col min="14108" max="14109" width="9.5546875" style="47" customWidth="1"/>
    <col min="14110" max="14110" width="6.44140625" style="47" customWidth="1"/>
    <col min="14111" max="14112" width="9.5546875" style="47" customWidth="1"/>
    <col min="14113" max="14113" width="6.6640625" style="47" customWidth="1"/>
    <col min="14114" max="14116" width="8.88671875" style="47"/>
    <col min="14117" max="14117" width="10.88671875" style="47" bestFit="1" customWidth="1"/>
    <col min="14118" max="14338" width="8.88671875" style="47"/>
    <col min="14339" max="14339" width="18.6640625" style="47" customWidth="1"/>
    <col min="14340" max="14341" width="9.44140625" style="47" customWidth="1"/>
    <col min="14342" max="14342" width="7.6640625" style="47" customWidth="1"/>
    <col min="14343" max="14343" width="9.33203125" style="47" customWidth="1"/>
    <col min="14344" max="14344" width="9.88671875" style="47" customWidth="1"/>
    <col min="14345" max="14345" width="7.109375" style="47" customWidth="1"/>
    <col min="14346" max="14346" width="8.5546875" style="47" customWidth="1"/>
    <col min="14347" max="14347" width="8.88671875" style="47" customWidth="1"/>
    <col min="14348" max="14348" width="7.109375" style="47" customWidth="1"/>
    <col min="14349" max="14349" width="9" style="47" customWidth="1"/>
    <col min="14350" max="14350" width="8.6640625" style="47" customWidth="1"/>
    <col min="14351" max="14351" width="6.5546875" style="47" customWidth="1"/>
    <col min="14352" max="14352" width="8.109375" style="47" customWidth="1"/>
    <col min="14353" max="14353" width="7.5546875" style="47" customWidth="1"/>
    <col min="14354" max="14354" width="7" style="47" customWidth="1"/>
    <col min="14355" max="14356" width="8.6640625" style="47" customWidth="1"/>
    <col min="14357" max="14357" width="7.33203125" style="47" customWidth="1"/>
    <col min="14358" max="14358" width="8.109375" style="47" customWidth="1"/>
    <col min="14359" max="14359" width="8.6640625" style="47" customWidth="1"/>
    <col min="14360" max="14360" width="6.44140625" style="47" customWidth="1"/>
    <col min="14361" max="14362" width="9.33203125" style="47" customWidth="1"/>
    <col min="14363" max="14363" width="6.44140625" style="47" customWidth="1"/>
    <col min="14364" max="14365" width="9.5546875" style="47" customWidth="1"/>
    <col min="14366" max="14366" width="6.44140625" style="47" customWidth="1"/>
    <col min="14367" max="14368" width="9.5546875" style="47" customWidth="1"/>
    <col min="14369" max="14369" width="6.6640625" style="47" customWidth="1"/>
    <col min="14370" max="14372" width="8.88671875" style="47"/>
    <col min="14373" max="14373" width="10.88671875" style="47" bestFit="1" customWidth="1"/>
    <col min="14374" max="14594" width="8.88671875" style="47"/>
    <col min="14595" max="14595" width="18.6640625" style="47" customWidth="1"/>
    <col min="14596" max="14597" width="9.44140625" style="47" customWidth="1"/>
    <col min="14598" max="14598" width="7.6640625" style="47" customWidth="1"/>
    <col min="14599" max="14599" width="9.33203125" style="47" customWidth="1"/>
    <col min="14600" max="14600" width="9.88671875" style="47" customWidth="1"/>
    <col min="14601" max="14601" width="7.109375" style="47" customWidth="1"/>
    <col min="14602" max="14602" width="8.5546875" style="47" customWidth="1"/>
    <col min="14603" max="14603" width="8.88671875" style="47" customWidth="1"/>
    <col min="14604" max="14604" width="7.109375" style="47" customWidth="1"/>
    <col min="14605" max="14605" width="9" style="47" customWidth="1"/>
    <col min="14606" max="14606" width="8.6640625" style="47" customWidth="1"/>
    <col min="14607" max="14607" width="6.5546875" style="47" customWidth="1"/>
    <col min="14608" max="14608" width="8.109375" style="47" customWidth="1"/>
    <col min="14609" max="14609" width="7.5546875" style="47" customWidth="1"/>
    <col min="14610" max="14610" width="7" style="47" customWidth="1"/>
    <col min="14611" max="14612" width="8.6640625" style="47" customWidth="1"/>
    <col min="14613" max="14613" width="7.33203125" style="47" customWidth="1"/>
    <col min="14614" max="14614" width="8.109375" style="47" customWidth="1"/>
    <col min="14615" max="14615" width="8.6640625" style="47" customWidth="1"/>
    <col min="14616" max="14616" width="6.44140625" style="47" customWidth="1"/>
    <col min="14617" max="14618" width="9.33203125" style="47" customWidth="1"/>
    <col min="14619" max="14619" width="6.44140625" style="47" customWidth="1"/>
    <col min="14620" max="14621" width="9.5546875" style="47" customWidth="1"/>
    <col min="14622" max="14622" width="6.44140625" style="47" customWidth="1"/>
    <col min="14623" max="14624" width="9.5546875" style="47" customWidth="1"/>
    <col min="14625" max="14625" width="6.6640625" style="47" customWidth="1"/>
    <col min="14626" max="14628" width="8.88671875" style="47"/>
    <col min="14629" max="14629" width="10.88671875" style="47" bestFit="1" customWidth="1"/>
    <col min="14630" max="14850" width="8.88671875" style="47"/>
    <col min="14851" max="14851" width="18.6640625" style="47" customWidth="1"/>
    <col min="14852" max="14853" width="9.44140625" style="47" customWidth="1"/>
    <col min="14854" max="14854" width="7.6640625" style="47" customWidth="1"/>
    <col min="14855" max="14855" width="9.33203125" style="47" customWidth="1"/>
    <col min="14856" max="14856" width="9.88671875" style="47" customWidth="1"/>
    <col min="14857" max="14857" width="7.109375" style="47" customWidth="1"/>
    <col min="14858" max="14858" width="8.5546875" style="47" customWidth="1"/>
    <col min="14859" max="14859" width="8.88671875" style="47" customWidth="1"/>
    <col min="14860" max="14860" width="7.109375" style="47" customWidth="1"/>
    <col min="14861" max="14861" width="9" style="47" customWidth="1"/>
    <col min="14862" max="14862" width="8.6640625" style="47" customWidth="1"/>
    <col min="14863" max="14863" width="6.5546875" style="47" customWidth="1"/>
    <col min="14864" max="14864" width="8.109375" style="47" customWidth="1"/>
    <col min="14865" max="14865" width="7.5546875" style="47" customWidth="1"/>
    <col min="14866" max="14866" width="7" style="47" customWidth="1"/>
    <col min="14867" max="14868" width="8.6640625" style="47" customWidth="1"/>
    <col min="14869" max="14869" width="7.33203125" style="47" customWidth="1"/>
    <col min="14870" max="14870" width="8.109375" style="47" customWidth="1"/>
    <col min="14871" max="14871" width="8.6640625" style="47" customWidth="1"/>
    <col min="14872" max="14872" width="6.44140625" style="47" customWidth="1"/>
    <col min="14873" max="14874" width="9.33203125" style="47" customWidth="1"/>
    <col min="14875" max="14875" width="6.44140625" style="47" customWidth="1"/>
    <col min="14876" max="14877" width="9.5546875" style="47" customWidth="1"/>
    <col min="14878" max="14878" width="6.44140625" style="47" customWidth="1"/>
    <col min="14879" max="14880" width="9.5546875" style="47" customWidth="1"/>
    <col min="14881" max="14881" width="6.6640625" style="47" customWidth="1"/>
    <col min="14882" max="14884" width="8.88671875" style="47"/>
    <col min="14885" max="14885" width="10.88671875" style="47" bestFit="1" customWidth="1"/>
    <col min="14886" max="15106" width="8.88671875" style="47"/>
    <col min="15107" max="15107" width="18.6640625" style="47" customWidth="1"/>
    <col min="15108" max="15109" width="9.44140625" style="47" customWidth="1"/>
    <col min="15110" max="15110" width="7.6640625" style="47" customWidth="1"/>
    <col min="15111" max="15111" width="9.33203125" style="47" customWidth="1"/>
    <col min="15112" max="15112" width="9.88671875" style="47" customWidth="1"/>
    <col min="15113" max="15113" width="7.109375" style="47" customWidth="1"/>
    <col min="15114" max="15114" width="8.5546875" style="47" customWidth="1"/>
    <col min="15115" max="15115" width="8.88671875" style="47" customWidth="1"/>
    <col min="15116" max="15116" width="7.109375" style="47" customWidth="1"/>
    <col min="15117" max="15117" width="9" style="47" customWidth="1"/>
    <col min="15118" max="15118" width="8.6640625" style="47" customWidth="1"/>
    <col min="15119" max="15119" width="6.5546875" style="47" customWidth="1"/>
    <col min="15120" max="15120" width="8.109375" style="47" customWidth="1"/>
    <col min="15121" max="15121" width="7.5546875" style="47" customWidth="1"/>
    <col min="15122" max="15122" width="7" style="47" customWidth="1"/>
    <col min="15123" max="15124" width="8.6640625" style="47" customWidth="1"/>
    <col min="15125" max="15125" width="7.33203125" style="47" customWidth="1"/>
    <col min="15126" max="15126" width="8.109375" style="47" customWidth="1"/>
    <col min="15127" max="15127" width="8.6640625" style="47" customWidth="1"/>
    <col min="15128" max="15128" width="6.44140625" style="47" customWidth="1"/>
    <col min="15129" max="15130" width="9.33203125" style="47" customWidth="1"/>
    <col min="15131" max="15131" width="6.44140625" style="47" customWidth="1"/>
    <col min="15132" max="15133" width="9.5546875" style="47" customWidth="1"/>
    <col min="15134" max="15134" width="6.44140625" style="47" customWidth="1"/>
    <col min="15135" max="15136" width="9.5546875" style="47" customWidth="1"/>
    <col min="15137" max="15137" width="6.6640625" style="47" customWidth="1"/>
    <col min="15138" max="15140" width="8.88671875" style="47"/>
    <col min="15141" max="15141" width="10.88671875" style="47" bestFit="1" customWidth="1"/>
    <col min="15142" max="15362" width="8.88671875" style="47"/>
    <col min="15363" max="15363" width="18.6640625" style="47" customWidth="1"/>
    <col min="15364" max="15365" width="9.44140625" style="47" customWidth="1"/>
    <col min="15366" max="15366" width="7.6640625" style="47" customWidth="1"/>
    <col min="15367" max="15367" width="9.33203125" style="47" customWidth="1"/>
    <col min="15368" max="15368" width="9.88671875" style="47" customWidth="1"/>
    <col min="15369" max="15369" width="7.109375" style="47" customWidth="1"/>
    <col min="15370" max="15370" width="8.5546875" style="47" customWidth="1"/>
    <col min="15371" max="15371" width="8.88671875" style="47" customWidth="1"/>
    <col min="15372" max="15372" width="7.109375" style="47" customWidth="1"/>
    <col min="15373" max="15373" width="9" style="47" customWidth="1"/>
    <col min="15374" max="15374" width="8.6640625" style="47" customWidth="1"/>
    <col min="15375" max="15375" width="6.5546875" style="47" customWidth="1"/>
    <col min="15376" max="15376" width="8.109375" style="47" customWidth="1"/>
    <col min="15377" max="15377" width="7.5546875" style="47" customWidth="1"/>
    <col min="15378" max="15378" width="7" style="47" customWidth="1"/>
    <col min="15379" max="15380" width="8.6640625" style="47" customWidth="1"/>
    <col min="15381" max="15381" width="7.33203125" style="47" customWidth="1"/>
    <col min="15382" max="15382" width="8.109375" style="47" customWidth="1"/>
    <col min="15383" max="15383" width="8.6640625" style="47" customWidth="1"/>
    <col min="15384" max="15384" width="6.44140625" style="47" customWidth="1"/>
    <col min="15385" max="15386" width="9.33203125" style="47" customWidth="1"/>
    <col min="15387" max="15387" width="6.44140625" style="47" customWidth="1"/>
    <col min="15388" max="15389" width="9.5546875" style="47" customWidth="1"/>
    <col min="15390" max="15390" width="6.44140625" style="47" customWidth="1"/>
    <col min="15391" max="15392" width="9.5546875" style="47" customWidth="1"/>
    <col min="15393" max="15393" width="6.6640625" style="47" customWidth="1"/>
    <col min="15394" max="15396" width="8.88671875" style="47"/>
    <col min="15397" max="15397" width="10.88671875" style="47" bestFit="1" customWidth="1"/>
    <col min="15398" max="15618" width="8.88671875" style="47"/>
    <col min="15619" max="15619" width="18.6640625" style="47" customWidth="1"/>
    <col min="15620" max="15621" width="9.44140625" style="47" customWidth="1"/>
    <col min="15622" max="15622" width="7.6640625" style="47" customWidth="1"/>
    <col min="15623" max="15623" width="9.33203125" style="47" customWidth="1"/>
    <col min="15624" max="15624" width="9.88671875" style="47" customWidth="1"/>
    <col min="15625" max="15625" width="7.109375" style="47" customWidth="1"/>
    <col min="15626" max="15626" width="8.5546875" style="47" customWidth="1"/>
    <col min="15627" max="15627" width="8.88671875" style="47" customWidth="1"/>
    <col min="15628" max="15628" width="7.109375" style="47" customWidth="1"/>
    <col min="15629" max="15629" width="9" style="47" customWidth="1"/>
    <col min="15630" max="15630" width="8.6640625" style="47" customWidth="1"/>
    <col min="15631" max="15631" width="6.5546875" style="47" customWidth="1"/>
    <col min="15632" max="15632" width="8.109375" style="47" customWidth="1"/>
    <col min="15633" max="15633" width="7.5546875" style="47" customWidth="1"/>
    <col min="15634" max="15634" width="7" style="47" customWidth="1"/>
    <col min="15635" max="15636" width="8.6640625" style="47" customWidth="1"/>
    <col min="15637" max="15637" width="7.33203125" style="47" customWidth="1"/>
    <col min="15638" max="15638" width="8.109375" style="47" customWidth="1"/>
    <col min="15639" max="15639" width="8.6640625" style="47" customWidth="1"/>
    <col min="15640" max="15640" width="6.44140625" style="47" customWidth="1"/>
    <col min="15641" max="15642" width="9.33203125" style="47" customWidth="1"/>
    <col min="15643" max="15643" width="6.44140625" style="47" customWidth="1"/>
    <col min="15644" max="15645" width="9.5546875" style="47" customWidth="1"/>
    <col min="15646" max="15646" width="6.44140625" style="47" customWidth="1"/>
    <col min="15647" max="15648" width="9.5546875" style="47" customWidth="1"/>
    <col min="15649" max="15649" width="6.6640625" style="47" customWidth="1"/>
    <col min="15650" max="15652" width="8.88671875" style="47"/>
    <col min="15653" max="15653" width="10.88671875" style="47" bestFit="1" customWidth="1"/>
    <col min="15654" max="15874" width="8.88671875" style="47"/>
    <col min="15875" max="15875" width="18.6640625" style="47" customWidth="1"/>
    <col min="15876" max="15877" width="9.44140625" style="47" customWidth="1"/>
    <col min="15878" max="15878" width="7.6640625" style="47" customWidth="1"/>
    <col min="15879" max="15879" width="9.33203125" style="47" customWidth="1"/>
    <col min="15880" max="15880" width="9.88671875" style="47" customWidth="1"/>
    <col min="15881" max="15881" width="7.109375" style="47" customWidth="1"/>
    <col min="15882" max="15882" width="8.5546875" style="47" customWidth="1"/>
    <col min="15883" max="15883" width="8.88671875" style="47" customWidth="1"/>
    <col min="15884" max="15884" width="7.109375" style="47" customWidth="1"/>
    <col min="15885" max="15885" width="9" style="47" customWidth="1"/>
    <col min="15886" max="15886" width="8.6640625" style="47" customWidth="1"/>
    <col min="15887" max="15887" width="6.5546875" style="47" customWidth="1"/>
    <col min="15888" max="15888" width="8.109375" style="47" customWidth="1"/>
    <col min="15889" max="15889" width="7.5546875" style="47" customWidth="1"/>
    <col min="15890" max="15890" width="7" style="47" customWidth="1"/>
    <col min="15891" max="15892" width="8.6640625" style="47" customWidth="1"/>
    <col min="15893" max="15893" width="7.33203125" style="47" customWidth="1"/>
    <col min="15894" max="15894" width="8.109375" style="47" customWidth="1"/>
    <col min="15895" max="15895" width="8.6640625" style="47" customWidth="1"/>
    <col min="15896" max="15896" width="6.44140625" style="47" customWidth="1"/>
    <col min="15897" max="15898" width="9.33203125" style="47" customWidth="1"/>
    <col min="15899" max="15899" width="6.44140625" style="47" customWidth="1"/>
    <col min="15900" max="15901" width="9.5546875" style="47" customWidth="1"/>
    <col min="15902" max="15902" width="6.44140625" style="47" customWidth="1"/>
    <col min="15903" max="15904" width="9.5546875" style="47" customWidth="1"/>
    <col min="15905" max="15905" width="6.6640625" style="47" customWidth="1"/>
    <col min="15906" max="15908" width="8.88671875" style="47"/>
    <col min="15909" max="15909" width="10.88671875" style="47" bestFit="1" customWidth="1"/>
    <col min="15910" max="16130" width="8.88671875" style="47"/>
    <col min="16131" max="16131" width="18.6640625" style="47" customWidth="1"/>
    <col min="16132" max="16133" width="9.44140625" style="47" customWidth="1"/>
    <col min="16134" max="16134" width="7.6640625" style="47" customWidth="1"/>
    <col min="16135" max="16135" width="9.33203125" style="47" customWidth="1"/>
    <col min="16136" max="16136" width="9.88671875" style="47" customWidth="1"/>
    <col min="16137" max="16137" width="7.109375" style="47" customWidth="1"/>
    <col min="16138" max="16138" width="8.5546875" style="47" customWidth="1"/>
    <col min="16139" max="16139" width="8.88671875" style="47" customWidth="1"/>
    <col min="16140" max="16140" width="7.109375" style="47" customWidth="1"/>
    <col min="16141" max="16141" width="9" style="47" customWidth="1"/>
    <col min="16142" max="16142" width="8.6640625" style="47" customWidth="1"/>
    <col min="16143" max="16143" width="6.5546875" style="47" customWidth="1"/>
    <col min="16144" max="16144" width="8.109375" style="47" customWidth="1"/>
    <col min="16145" max="16145" width="7.5546875" style="47" customWidth="1"/>
    <col min="16146" max="16146" width="7" style="47" customWidth="1"/>
    <col min="16147" max="16148" width="8.6640625" style="47" customWidth="1"/>
    <col min="16149" max="16149" width="7.33203125" style="47" customWidth="1"/>
    <col min="16150" max="16150" width="8.109375" style="47" customWidth="1"/>
    <col min="16151" max="16151" width="8.6640625" style="47" customWidth="1"/>
    <col min="16152" max="16152" width="6.44140625" style="47" customWidth="1"/>
    <col min="16153" max="16154" width="9.33203125" style="47" customWidth="1"/>
    <col min="16155" max="16155" width="6.44140625" style="47" customWidth="1"/>
    <col min="16156" max="16157" width="9.5546875" style="47" customWidth="1"/>
    <col min="16158" max="16158" width="6.44140625" style="47" customWidth="1"/>
    <col min="16159" max="16160" width="9.5546875" style="47" customWidth="1"/>
    <col min="16161" max="16161" width="6.6640625" style="47" customWidth="1"/>
    <col min="16162" max="16164" width="8.88671875" style="47"/>
    <col min="16165" max="16165" width="10.88671875" style="47" bestFit="1" customWidth="1"/>
    <col min="16166" max="16384" width="8.88671875" style="47"/>
  </cols>
  <sheetData>
    <row r="1" spans="1:37" s="45" customFormat="1" ht="60" customHeight="1" x14ac:dyDescent="0.35">
      <c r="A1" s="68"/>
      <c r="B1" s="266" t="s">
        <v>117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141"/>
      <c r="R1" s="141"/>
      <c r="S1" s="41"/>
      <c r="T1" s="41"/>
      <c r="U1" s="41"/>
      <c r="V1" s="42"/>
      <c r="W1" s="42"/>
      <c r="X1" s="43"/>
      <c r="Y1" s="42"/>
      <c r="Z1" s="42"/>
      <c r="AA1" s="43"/>
      <c r="AB1" s="42"/>
      <c r="AC1" s="42"/>
      <c r="AD1" s="44"/>
      <c r="AF1" s="46"/>
      <c r="AG1" s="81" t="s">
        <v>14</v>
      </c>
    </row>
    <row r="2" spans="1:37" s="45" customFormat="1" ht="13.5" customHeight="1" x14ac:dyDescent="0.35">
      <c r="A2" s="68"/>
      <c r="B2" s="190"/>
      <c r="C2" s="143"/>
      <c r="D2" s="143"/>
      <c r="E2" s="190"/>
      <c r="F2" s="143"/>
      <c r="G2" s="143"/>
      <c r="H2" s="190"/>
      <c r="I2" s="143"/>
      <c r="J2" s="143"/>
      <c r="K2" s="61"/>
      <c r="L2" s="61"/>
      <c r="M2" s="61"/>
      <c r="N2" s="143"/>
      <c r="O2" s="143"/>
      <c r="P2" s="46" t="s">
        <v>7</v>
      </c>
      <c r="Q2" s="46"/>
      <c r="R2" s="46"/>
      <c r="S2" s="41"/>
      <c r="T2" s="41"/>
      <c r="U2" s="41"/>
      <c r="V2" s="42"/>
      <c r="W2" s="42"/>
      <c r="X2" s="43"/>
      <c r="Y2" s="42"/>
      <c r="Z2" s="42"/>
      <c r="AA2" s="43"/>
      <c r="AB2" s="42"/>
      <c r="AC2" s="42"/>
      <c r="AD2" s="44"/>
      <c r="AF2" s="46" t="s">
        <v>7</v>
      </c>
      <c r="AG2" s="46"/>
    </row>
    <row r="3" spans="1:37" s="29" customFormat="1" ht="67.5" customHeight="1" x14ac:dyDescent="0.3">
      <c r="A3" s="240"/>
      <c r="B3" s="241" t="s">
        <v>52</v>
      </c>
      <c r="C3" s="241"/>
      <c r="D3" s="241"/>
      <c r="E3" s="241" t="s">
        <v>19</v>
      </c>
      <c r="F3" s="241"/>
      <c r="G3" s="241"/>
      <c r="H3" s="249" t="s">
        <v>88</v>
      </c>
      <c r="I3" s="250"/>
      <c r="J3" s="251"/>
      <c r="K3" s="241" t="s">
        <v>13</v>
      </c>
      <c r="L3" s="241"/>
      <c r="M3" s="241"/>
      <c r="N3" s="241" t="s">
        <v>9</v>
      </c>
      <c r="O3" s="241"/>
      <c r="P3" s="241"/>
      <c r="Q3" s="249" t="s">
        <v>79</v>
      </c>
      <c r="R3" s="250"/>
      <c r="S3" s="241" t="s">
        <v>10</v>
      </c>
      <c r="T3" s="241"/>
      <c r="U3" s="241"/>
      <c r="V3" s="249" t="s">
        <v>8</v>
      </c>
      <c r="W3" s="250"/>
      <c r="X3" s="251"/>
      <c r="Y3" s="241" t="s">
        <v>53</v>
      </c>
      <c r="Z3" s="241"/>
      <c r="AA3" s="241"/>
      <c r="AB3" s="241" t="s">
        <v>11</v>
      </c>
      <c r="AC3" s="241"/>
      <c r="AD3" s="241"/>
      <c r="AE3" s="241" t="s">
        <v>12</v>
      </c>
      <c r="AF3" s="241"/>
      <c r="AG3" s="241"/>
    </row>
    <row r="4" spans="1:37" s="30" customFormat="1" ht="19.5" customHeight="1" x14ac:dyDescent="0.3">
      <c r="A4" s="240"/>
      <c r="B4" s="258" t="s">
        <v>109</v>
      </c>
      <c r="C4" s="242" t="s">
        <v>110</v>
      </c>
      <c r="D4" s="243" t="s">
        <v>2</v>
      </c>
      <c r="E4" s="258" t="s">
        <v>109</v>
      </c>
      <c r="F4" s="242" t="s">
        <v>110</v>
      </c>
      <c r="G4" s="243" t="s">
        <v>2</v>
      </c>
      <c r="H4" s="258" t="s">
        <v>109</v>
      </c>
      <c r="I4" s="242" t="s">
        <v>110</v>
      </c>
      <c r="J4" s="243" t="s">
        <v>2</v>
      </c>
      <c r="K4" s="242" t="s">
        <v>109</v>
      </c>
      <c r="L4" s="242" t="s">
        <v>110</v>
      </c>
      <c r="M4" s="243" t="s">
        <v>2</v>
      </c>
      <c r="N4" s="242" t="s">
        <v>109</v>
      </c>
      <c r="O4" s="242" t="s">
        <v>110</v>
      </c>
      <c r="P4" s="243" t="s">
        <v>2</v>
      </c>
      <c r="Q4" s="242" t="s">
        <v>109</v>
      </c>
      <c r="R4" s="242" t="s">
        <v>110</v>
      </c>
      <c r="S4" s="242" t="s">
        <v>109</v>
      </c>
      <c r="T4" s="242" t="s">
        <v>110</v>
      </c>
      <c r="U4" s="243" t="s">
        <v>2</v>
      </c>
      <c r="V4" s="242" t="s">
        <v>109</v>
      </c>
      <c r="W4" s="242" t="s">
        <v>110</v>
      </c>
      <c r="X4" s="243" t="s">
        <v>2</v>
      </c>
      <c r="Y4" s="242" t="s">
        <v>109</v>
      </c>
      <c r="Z4" s="242" t="s">
        <v>110</v>
      </c>
      <c r="AA4" s="243" t="s">
        <v>2</v>
      </c>
      <c r="AB4" s="242" t="s">
        <v>109</v>
      </c>
      <c r="AC4" s="242" t="s">
        <v>110</v>
      </c>
      <c r="AD4" s="243" t="s">
        <v>2</v>
      </c>
      <c r="AE4" s="242" t="s">
        <v>109</v>
      </c>
      <c r="AF4" s="242" t="s">
        <v>110</v>
      </c>
      <c r="AG4" s="243" t="s">
        <v>2</v>
      </c>
    </row>
    <row r="5" spans="1:37" s="30" customFormat="1" ht="15.75" customHeight="1" x14ac:dyDescent="0.3">
      <c r="A5" s="240"/>
      <c r="B5" s="258"/>
      <c r="C5" s="242"/>
      <c r="D5" s="243"/>
      <c r="E5" s="258"/>
      <c r="F5" s="242"/>
      <c r="G5" s="243"/>
      <c r="H5" s="258"/>
      <c r="I5" s="242"/>
      <c r="J5" s="243"/>
      <c r="K5" s="242"/>
      <c r="L5" s="242"/>
      <c r="M5" s="243"/>
      <c r="N5" s="242"/>
      <c r="O5" s="242"/>
      <c r="P5" s="243"/>
      <c r="Q5" s="242"/>
      <c r="R5" s="242"/>
      <c r="S5" s="242"/>
      <c r="T5" s="242"/>
      <c r="U5" s="243"/>
      <c r="V5" s="242"/>
      <c r="W5" s="242"/>
      <c r="X5" s="243"/>
      <c r="Y5" s="242"/>
      <c r="Z5" s="242"/>
      <c r="AA5" s="243"/>
      <c r="AB5" s="242"/>
      <c r="AC5" s="242"/>
      <c r="AD5" s="243"/>
      <c r="AE5" s="242"/>
      <c r="AF5" s="242"/>
      <c r="AG5" s="243"/>
    </row>
    <row r="6" spans="1:37" s="60" customFormat="1" ht="11.25" customHeight="1" x14ac:dyDescent="0.25">
      <c r="A6" s="58" t="s">
        <v>3</v>
      </c>
      <c r="B6" s="178">
        <v>1</v>
      </c>
      <c r="C6" s="59">
        <v>2</v>
      </c>
      <c r="D6" s="59">
        <v>3</v>
      </c>
      <c r="E6" s="178">
        <v>4</v>
      </c>
      <c r="F6" s="59">
        <v>5</v>
      </c>
      <c r="G6" s="59">
        <v>6</v>
      </c>
      <c r="H6" s="178">
        <v>7</v>
      </c>
      <c r="I6" s="59">
        <v>8</v>
      </c>
      <c r="J6" s="59">
        <v>9</v>
      </c>
      <c r="K6" s="59">
        <v>10</v>
      </c>
      <c r="L6" s="59">
        <v>11</v>
      </c>
      <c r="M6" s="59">
        <v>12</v>
      </c>
      <c r="N6" s="59">
        <v>13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  <c r="Y6" s="59">
        <v>24</v>
      </c>
      <c r="Z6" s="59">
        <v>25</v>
      </c>
      <c r="AA6" s="59">
        <v>26</v>
      </c>
      <c r="AB6" s="59">
        <v>27</v>
      </c>
      <c r="AC6" s="59">
        <v>28</v>
      </c>
      <c r="AD6" s="59">
        <v>29</v>
      </c>
      <c r="AE6" s="59">
        <v>30</v>
      </c>
      <c r="AF6" s="59">
        <v>31</v>
      </c>
      <c r="AG6" s="59">
        <v>32</v>
      </c>
    </row>
    <row r="7" spans="1:37" s="34" customFormat="1" ht="18" customHeight="1" x14ac:dyDescent="0.25">
      <c r="A7" s="85" t="s">
        <v>22</v>
      </c>
      <c r="B7" s="31">
        <v>31</v>
      </c>
      <c r="C7" s="31">
        <v>168</v>
      </c>
      <c r="D7" s="32">
        <v>541.93548387096769</v>
      </c>
      <c r="E7" s="31">
        <v>28</v>
      </c>
      <c r="F7" s="31">
        <v>147</v>
      </c>
      <c r="G7" s="32">
        <v>525</v>
      </c>
      <c r="H7" s="31">
        <v>9</v>
      </c>
      <c r="I7" s="31">
        <v>81</v>
      </c>
      <c r="J7" s="32">
        <v>900</v>
      </c>
      <c r="K7" s="31">
        <v>3</v>
      </c>
      <c r="L7" s="31">
        <v>23</v>
      </c>
      <c r="M7" s="32">
        <v>766.66666666666674</v>
      </c>
      <c r="N7" s="31">
        <v>0</v>
      </c>
      <c r="O7" s="31">
        <v>11</v>
      </c>
      <c r="P7" s="32" t="e">
        <v>#DIV/0!</v>
      </c>
      <c r="Q7" s="31">
        <v>0</v>
      </c>
      <c r="R7" s="31">
        <v>2</v>
      </c>
      <c r="S7" s="31">
        <v>1</v>
      </c>
      <c r="T7" s="31">
        <v>0</v>
      </c>
      <c r="U7" s="32">
        <v>0</v>
      </c>
      <c r="V7" s="31">
        <v>20</v>
      </c>
      <c r="W7" s="31">
        <v>140</v>
      </c>
      <c r="X7" s="32">
        <v>700</v>
      </c>
      <c r="Y7" s="31">
        <v>20</v>
      </c>
      <c r="Z7" s="31">
        <v>107</v>
      </c>
      <c r="AA7" s="32">
        <v>535</v>
      </c>
      <c r="AB7" s="31">
        <v>18</v>
      </c>
      <c r="AC7" s="31">
        <v>92</v>
      </c>
      <c r="AD7" s="32">
        <v>511.11111111111109</v>
      </c>
      <c r="AE7" s="31">
        <v>10</v>
      </c>
      <c r="AF7" s="31">
        <v>68</v>
      </c>
      <c r="AG7" s="32">
        <v>680</v>
      </c>
      <c r="AH7" s="33"/>
      <c r="AK7" s="38"/>
    </row>
    <row r="8" spans="1:37" s="38" customFormat="1" ht="18" customHeight="1" x14ac:dyDescent="0.25">
      <c r="A8" s="112" t="s">
        <v>44</v>
      </c>
      <c r="B8" s="35">
        <v>12</v>
      </c>
      <c r="C8" s="35">
        <v>82</v>
      </c>
      <c r="D8" s="36">
        <v>683.33333333333326</v>
      </c>
      <c r="E8" s="35">
        <v>9</v>
      </c>
      <c r="F8" s="94">
        <v>71</v>
      </c>
      <c r="G8" s="36">
        <v>788.88888888888891</v>
      </c>
      <c r="H8" s="35">
        <v>5</v>
      </c>
      <c r="I8" s="35">
        <v>41</v>
      </c>
      <c r="J8" s="36">
        <v>819.99999999999989</v>
      </c>
      <c r="K8" s="35">
        <v>0</v>
      </c>
      <c r="L8" s="35">
        <v>12</v>
      </c>
      <c r="M8" s="36" t="e">
        <v>#DIV/0!</v>
      </c>
      <c r="N8" s="35">
        <v>0</v>
      </c>
      <c r="O8" s="94">
        <v>5</v>
      </c>
      <c r="P8" s="36" t="e">
        <v>#DIV/0!</v>
      </c>
      <c r="Q8" s="35">
        <v>0</v>
      </c>
      <c r="R8" s="35">
        <v>2</v>
      </c>
      <c r="S8" s="35">
        <v>0</v>
      </c>
      <c r="T8" s="94">
        <v>0</v>
      </c>
      <c r="U8" s="36" t="e">
        <v>#DIV/0!</v>
      </c>
      <c r="V8" s="35">
        <v>7</v>
      </c>
      <c r="W8" s="94">
        <v>69</v>
      </c>
      <c r="X8" s="36">
        <v>985.71428571428578</v>
      </c>
      <c r="Y8" s="35">
        <v>10</v>
      </c>
      <c r="Z8" s="70">
        <v>51</v>
      </c>
      <c r="AA8" s="36">
        <v>509.99999999999994</v>
      </c>
      <c r="AB8" s="35">
        <v>8</v>
      </c>
      <c r="AC8" s="94">
        <v>42</v>
      </c>
      <c r="AD8" s="36">
        <v>525</v>
      </c>
      <c r="AE8" s="35">
        <v>5</v>
      </c>
      <c r="AF8" s="94">
        <v>33</v>
      </c>
      <c r="AG8" s="36">
        <v>660</v>
      </c>
      <c r="AH8" s="33"/>
      <c r="AI8" s="37"/>
    </row>
    <row r="9" spans="1:37" s="38" customFormat="1" ht="18" customHeight="1" x14ac:dyDescent="0.25">
      <c r="A9" s="112" t="s">
        <v>46</v>
      </c>
      <c r="B9" s="35">
        <v>2</v>
      </c>
      <c r="C9" s="35">
        <v>6</v>
      </c>
      <c r="D9" s="36">
        <v>300</v>
      </c>
      <c r="E9" s="35">
        <v>2</v>
      </c>
      <c r="F9" s="94">
        <v>5</v>
      </c>
      <c r="G9" s="36">
        <v>250</v>
      </c>
      <c r="H9" s="35">
        <v>0</v>
      </c>
      <c r="I9" s="35">
        <v>2</v>
      </c>
      <c r="J9" s="36" t="e">
        <v>#DIV/0!</v>
      </c>
      <c r="K9" s="35">
        <v>0</v>
      </c>
      <c r="L9" s="35">
        <v>1</v>
      </c>
      <c r="M9" s="36" t="e">
        <v>#DIV/0!</v>
      </c>
      <c r="N9" s="35">
        <v>0</v>
      </c>
      <c r="O9" s="94">
        <v>0</v>
      </c>
      <c r="P9" s="36" t="e">
        <v>#DIV/0!</v>
      </c>
      <c r="Q9" s="35">
        <v>0</v>
      </c>
      <c r="R9" s="35">
        <v>0</v>
      </c>
      <c r="S9" s="35">
        <v>0</v>
      </c>
      <c r="T9" s="94">
        <v>0</v>
      </c>
      <c r="U9" s="36" t="e">
        <v>#DIV/0!</v>
      </c>
      <c r="V9" s="35">
        <v>2</v>
      </c>
      <c r="W9" s="94">
        <v>4</v>
      </c>
      <c r="X9" s="36">
        <v>200</v>
      </c>
      <c r="Y9" s="35">
        <v>1</v>
      </c>
      <c r="Z9" s="70">
        <v>3</v>
      </c>
      <c r="AA9" s="36">
        <v>300</v>
      </c>
      <c r="AB9" s="35">
        <v>1</v>
      </c>
      <c r="AC9" s="94">
        <v>3</v>
      </c>
      <c r="AD9" s="36">
        <v>300</v>
      </c>
      <c r="AE9" s="35">
        <v>0</v>
      </c>
      <c r="AF9" s="94">
        <v>2</v>
      </c>
      <c r="AG9" s="36" t="e">
        <v>#DIV/0!</v>
      </c>
      <c r="AH9" s="33"/>
      <c r="AI9" s="37"/>
    </row>
    <row r="10" spans="1:37" s="38" customFormat="1" ht="18" customHeight="1" x14ac:dyDescent="0.25">
      <c r="A10" s="112" t="s">
        <v>47</v>
      </c>
      <c r="B10" s="35">
        <v>1</v>
      </c>
      <c r="C10" s="35">
        <v>6</v>
      </c>
      <c r="D10" s="36">
        <v>600</v>
      </c>
      <c r="E10" s="35">
        <v>1</v>
      </c>
      <c r="F10" s="94">
        <v>6</v>
      </c>
      <c r="G10" s="36">
        <v>600</v>
      </c>
      <c r="H10" s="35">
        <v>0</v>
      </c>
      <c r="I10" s="35">
        <v>4</v>
      </c>
      <c r="J10" s="36" t="e">
        <v>#DIV/0!</v>
      </c>
      <c r="K10" s="35">
        <v>1</v>
      </c>
      <c r="L10" s="35">
        <v>0</v>
      </c>
      <c r="M10" s="36">
        <v>0</v>
      </c>
      <c r="N10" s="35">
        <v>0</v>
      </c>
      <c r="O10" s="94">
        <v>1</v>
      </c>
      <c r="P10" s="36" t="e">
        <v>#DIV/0!</v>
      </c>
      <c r="Q10" s="35">
        <v>0</v>
      </c>
      <c r="R10" s="35">
        <v>0</v>
      </c>
      <c r="S10" s="35">
        <v>0</v>
      </c>
      <c r="T10" s="94">
        <v>0</v>
      </c>
      <c r="U10" s="36" t="e">
        <v>#DIV/0!</v>
      </c>
      <c r="V10" s="35">
        <v>1</v>
      </c>
      <c r="W10" s="94">
        <v>6</v>
      </c>
      <c r="X10" s="36">
        <v>600</v>
      </c>
      <c r="Y10" s="35">
        <v>0</v>
      </c>
      <c r="Z10" s="70">
        <v>5</v>
      </c>
      <c r="AA10" s="36" t="e">
        <v>#DIV/0!</v>
      </c>
      <c r="AB10" s="35">
        <v>0</v>
      </c>
      <c r="AC10" s="94">
        <v>5</v>
      </c>
      <c r="AD10" s="36" t="e">
        <v>#DIV/0!</v>
      </c>
      <c r="AE10" s="35">
        <v>0</v>
      </c>
      <c r="AF10" s="94">
        <v>4</v>
      </c>
      <c r="AG10" s="36" t="e">
        <v>#DIV/0!</v>
      </c>
      <c r="AH10" s="33"/>
      <c r="AI10" s="37"/>
    </row>
    <row r="11" spans="1:37" s="38" customFormat="1" ht="18" customHeight="1" x14ac:dyDescent="0.25">
      <c r="A11" s="112" t="s">
        <v>45</v>
      </c>
      <c r="B11" s="35">
        <v>7</v>
      </c>
      <c r="C11" s="35">
        <v>22</v>
      </c>
      <c r="D11" s="36">
        <v>314.28571428571428</v>
      </c>
      <c r="E11" s="35">
        <v>7</v>
      </c>
      <c r="F11" s="94">
        <v>20</v>
      </c>
      <c r="G11" s="36">
        <v>285.71428571428572</v>
      </c>
      <c r="H11" s="35">
        <v>1</v>
      </c>
      <c r="I11" s="35">
        <v>7</v>
      </c>
      <c r="J11" s="36">
        <v>700</v>
      </c>
      <c r="K11" s="35">
        <v>1</v>
      </c>
      <c r="L11" s="35">
        <v>4</v>
      </c>
      <c r="M11" s="36">
        <v>400</v>
      </c>
      <c r="N11" s="35">
        <v>0</v>
      </c>
      <c r="O11" s="94">
        <v>3</v>
      </c>
      <c r="P11" s="36" t="e">
        <v>#DIV/0!</v>
      </c>
      <c r="Q11" s="35">
        <v>0</v>
      </c>
      <c r="R11" s="35">
        <v>0</v>
      </c>
      <c r="S11" s="35">
        <v>1</v>
      </c>
      <c r="T11" s="94">
        <v>0</v>
      </c>
      <c r="U11" s="36">
        <v>0</v>
      </c>
      <c r="V11" s="35">
        <v>2</v>
      </c>
      <c r="W11" s="94">
        <v>18</v>
      </c>
      <c r="X11" s="36">
        <v>900</v>
      </c>
      <c r="Y11" s="35">
        <v>2</v>
      </c>
      <c r="Z11" s="70">
        <v>15</v>
      </c>
      <c r="AA11" s="36">
        <v>750</v>
      </c>
      <c r="AB11" s="35">
        <v>2</v>
      </c>
      <c r="AC11" s="94">
        <v>13</v>
      </c>
      <c r="AD11" s="36">
        <v>650</v>
      </c>
      <c r="AE11" s="35">
        <v>2</v>
      </c>
      <c r="AF11" s="94">
        <v>5</v>
      </c>
      <c r="AG11" s="36">
        <v>250</v>
      </c>
      <c r="AH11" s="33"/>
      <c r="AI11" s="37"/>
    </row>
    <row r="12" spans="1:37" s="38" customFormat="1" ht="18" customHeight="1" x14ac:dyDescent="0.25">
      <c r="A12" s="112" t="s">
        <v>48</v>
      </c>
      <c r="B12" s="35">
        <v>5</v>
      </c>
      <c r="C12" s="35">
        <v>19</v>
      </c>
      <c r="D12" s="36">
        <v>380</v>
      </c>
      <c r="E12" s="35">
        <v>5</v>
      </c>
      <c r="F12" s="94">
        <v>17</v>
      </c>
      <c r="G12" s="36">
        <v>340</v>
      </c>
      <c r="H12" s="35">
        <v>3</v>
      </c>
      <c r="I12" s="35">
        <v>12</v>
      </c>
      <c r="J12" s="36">
        <v>400</v>
      </c>
      <c r="K12" s="35">
        <v>1</v>
      </c>
      <c r="L12" s="35">
        <v>0</v>
      </c>
      <c r="M12" s="36">
        <v>0</v>
      </c>
      <c r="N12" s="35">
        <v>0</v>
      </c>
      <c r="O12" s="94">
        <v>0</v>
      </c>
      <c r="P12" s="36" t="e">
        <v>#DIV/0!</v>
      </c>
      <c r="Q12" s="35">
        <v>0</v>
      </c>
      <c r="R12" s="35">
        <v>0</v>
      </c>
      <c r="S12" s="35">
        <v>0</v>
      </c>
      <c r="T12" s="94">
        <v>0</v>
      </c>
      <c r="U12" s="36" t="e">
        <v>#DIV/0!</v>
      </c>
      <c r="V12" s="35">
        <v>5</v>
      </c>
      <c r="W12" s="94">
        <v>16</v>
      </c>
      <c r="X12" s="36">
        <v>320</v>
      </c>
      <c r="Y12" s="35">
        <v>4</v>
      </c>
      <c r="Z12" s="70">
        <v>14</v>
      </c>
      <c r="AA12" s="36">
        <v>350</v>
      </c>
      <c r="AB12" s="35">
        <v>4</v>
      </c>
      <c r="AC12" s="94">
        <v>14</v>
      </c>
      <c r="AD12" s="36">
        <v>350</v>
      </c>
      <c r="AE12" s="35">
        <v>2</v>
      </c>
      <c r="AF12" s="94">
        <v>11</v>
      </c>
      <c r="AG12" s="36">
        <v>550</v>
      </c>
      <c r="AH12" s="33"/>
      <c r="AI12" s="37"/>
    </row>
    <row r="13" spans="1:37" s="38" customFormat="1" ht="18" customHeight="1" x14ac:dyDescent="0.25">
      <c r="A13" s="112" t="s">
        <v>49</v>
      </c>
      <c r="B13" s="35">
        <v>2</v>
      </c>
      <c r="C13" s="35">
        <v>7</v>
      </c>
      <c r="D13" s="36">
        <v>350</v>
      </c>
      <c r="E13" s="35">
        <v>2</v>
      </c>
      <c r="F13" s="94">
        <v>6</v>
      </c>
      <c r="G13" s="36">
        <v>300</v>
      </c>
      <c r="H13" s="35">
        <v>0</v>
      </c>
      <c r="I13" s="35">
        <v>5</v>
      </c>
      <c r="J13" s="36" t="e">
        <v>#DIV/0!</v>
      </c>
      <c r="K13" s="35">
        <v>0</v>
      </c>
      <c r="L13" s="35">
        <v>1</v>
      </c>
      <c r="M13" s="36" t="e">
        <v>#DIV/0!</v>
      </c>
      <c r="N13" s="35">
        <v>0</v>
      </c>
      <c r="O13" s="94">
        <v>0</v>
      </c>
      <c r="P13" s="36" t="e">
        <v>#DIV/0!</v>
      </c>
      <c r="Q13" s="35">
        <v>0</v>
      </c>
      <c r="R13" s="35">
        <v>0</v>
      </c>
      <c r="S13" s="35">
        <v>0</v>
      </c>
      <c r="T13" s="94">
        <v>0</v>
      </c>
      <c r="U13" s="36" t="e">
        <v>#DIV/0!</v>
      </c>
      <c r="V13" s="35">
        <v>1</v>
      </c>
      <c r="W13" s="94">
        <v>6</v>
      </c>
      <c r="X13" s="36">
        <v>600</v>
      </c>
      <c r="Y13" s="35">
        <v>1</v>
      </c>
      <c r="Z13" s="70">
        <v>4</v>
      </c>
      <c r="AA13" s="36">
        <v>400</v>
      </c>
      <c r="AB13" s="35">
        <v>1</v>
      </c>
      <c r="AC13" s="94">
        <v>4</v>
      </c>
      <c r="AD13" s="36">
        <v>400</v>
      </c>
      <c r="AE13" s="35">
        <v>0</v>
      </c>
      <c r="AF13" s="94">
        <v>4</v>
      </c>
      <c r="AG13" s="36" t="e">
        <v>#DIV/0!</v>
      </c>
      <c r="AH13" s="33"/>
      <c r="AI13" s="37"/>
    </row>
    <row r="14" spans="1:37" s="38" customFormat="1" ht="18" customHeight="1" x14ac:dyDescent="0.25">
      <c r="A14" s="112" t="s">
        <v>50</v>
      </c>
      <c r="B14" s="35">
        <v>2</v>
      </c>
      <c r="C14" s="35">
        <v>26</v>
      </c>
      <c r="D14" s="36">
        <v>1300</v>
      </c>
      <c r="E14" s="35">
        <v>2</v>
      </c>
      <c r="F14" s="94">
        <v>22</v>
      </c>
      <c r="G14" s="36">
        <v>1100</v>
      </c>
      <c r="H14" s="35">
        <v>0</v>
      </c>
      <c r="I14" s="35">
        <v>10</v>
      </c>
      <c r="J14" s="36" t="e">
        <v>#DIV/0!</v>
      </c>
      <c r="K14" s="35">
        <v>0</v>
      </c>
      <c r="L14" s="35">
        <v>5</v>
      </c>
      <c r="M14" s="36" t="e">
        <v>#DIV/0!</v>
      </c>
      <c r="N14" s="35">
        <v>0</v>
      </c>
      <c r="O14" s="94">
        <v>2</v>
      </c>
      <c r="P14" s="36" t="e">
        <v>#DIV/0!</v>
      </c>
      <c r="Q14" s="35">
        <v>0</v>
      </c>
      <c r="R14" s="35">
        <v>0</v>
      </c>
      <c r="S14" s="35">
        <v>0</v>
      </c>
      <c r="T14" s="94">
        <v>0</v>
      </c>
      <c r="U14" s="36" t="e">
        <v>#DIV/0!</v>
      </c>
      <c r="V14" s="35">
        <v>2</v>
      </c>
      <c r="W14" s="94">
        <v>21</v>
      </c>
      <c r="X14" s="36">
        <v>1050</v>
      </c>
      <c r="Y14" s="35">
        <v>2</v>
      </c>
      <c r="Z14" s="70">
        <v>15</v>
      </c>
      <c r="AA14" s="36">
        <v>750</v>
      </c>
      <c r="AB14" s="35">
        <v>2</v>
      </c>
      <c r="AC14" s="94">
        <v>11</v>
      </c>
      <c r="AD14" s="36">
        <v>550</v>
      </c>
      <c r="AE14" s="35">
        <v>1</v>
      </c>
      <c r="AF14" s="94">
        <v>9</v>
      </c>
      <c r="AG14" s="36">
        <v>900</v>
      </c>
      <c r="AH14" s="33"/>
      <c r="AI14" s="37"/>
    </row>
    <row r="15" spans="1:37" x14ac:dyDescent="0.3">
      <c r="B15" s="264" t="s">
        <v>56</v>
      </c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140"/>
      <c r="R15" s="140"/>
    </row>
    <row r="16" spans="1:37" ht="20.25" customHeight="1" x14ac:dyDescent="0.3"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140"/>
      <c r="R16" s="140"/>
    </row>
    <row r="19" spans="1:33" x14ac:dyDescent="0.3">
      <c r="A19" s="47"/>
      <c r="B19" s="192"/>
      <c r="C19" s="47"/>
      <c r="D19" s="47"/>
      <c r="G19" s="47"/>
      <c r="I19" s="154"/>
      <c r="J19" s="154"/>
      <c r="M19" s="47"/>
      <c r="P19" s="47"/>
      <c r="Q19" s="47"/>
      <c r="R19" s="47"/>
      <c r="S19" s="47"/>
      <c r="T19" s="47"/>
      <c r="U19" s="47"/>
      <c r="X19" s="47"/>
      <c r="AA19" s="47"/>
      <c r="AD19" s="47"/>
      <c r="AG19" s="47"/>
    </row>
    <row r="20" spans="1:33" x14ac:dyDescent="0.3">
      <c r="A20" s="47"/>
      <c r="B20" s="192"/>
      <c r="C20" s="47"/>
      <c r="D20" s="47"/>
      <c r="G20" s="47"/>
      <c r="I20" s="159"/>
      <c r="M20" s="47"/>
      <c r="P20" s="47"/>
      <c r="Q20" s="47"/>
      <c r="R20" s="47"/>
      <c r="S20" s="47"/>
      <c r="T20" s="47"/>
      <c r="U20" s="47"/>
      <c r="X20" s="47"/>
      <c r="AA20" s="47"/>
      <c r="AD20" s="47"/>
      <c r="AG20" s="47"/>
    </row>
  </sheetData>
  <mergeCells count="46">
    <mergeCell ref="S3:U3"/>
    <mergeCell ref="V3:X3"/>
    <mergeCell ref="Y3:AA3"/>
    <mergeCell ref="W4:W5"/>
    <mergeCell ref="X4:X5"/>
    <mergeCell ref="AB3:AD3"/>
    <mergeCell ref="AE3:AG3"/>
    <mergeCell ref="B1:P1"/>
    <mergeCell ref="A3:A5"/>
    <mergeCell ref="B3:D3"/>
    <mergeCell ref="E3:G3"/>
    <mergeCell ref="K3:M3"/>
    <mergeCell ref="N3:P3"/>
    <mergeCell ref="B4:B5"/>
    <mergeCell ref="C4:C5"/>
    <mergeCell ref="D4:D5"/>
    <mergeCell ref="E4:E5"/>
    <mergeCell ref="F4:F5"/>
    <mergeCell ref="G4:G5"/>
    <mergeCell ref="K4:K5"/>
    <mergeCell ref="L4:L5"/>
    <mergeCell ref="B15:P16"/>
    <mergeCell ref="AG4:AG5"/>
    <mergeCell ref="AB4:AB5"/>
    <mergeCell ref="AC4:AC5"/>
    <mergeCell ref="AD4:AD5"/>
    <mergeCell ref="AE4:AE5"/>
    <mergeCell ref="AF4:AF5"/>
    <mergeCell ref="O4:O5"/>
    <mergeCell ref="P4:P5"/>
    <mergeCell ref="S4:S5"/>
    <mergeCell ref="T4:T5"/>
    <mergeCell ref="U4:U5"/>
    <mergeCell ref="AA4:AA5"/>
    <mergeCell ref="V4:V5"/>
    <mergeCell ref="Y4:Y5"/>
    <mergeCell ref="Z4:Z5"/>
    <mergeCell ref="H3:J3"/>
    <mergeCell ref="Q3:R3"/>
    <mergeCell ref="H4:H5"/>
    <mergeCell ref="I4:I5"/>
    <mergeCell ref="J4:J5"/>
    <mergeCell ref="Q4:Q5"/>
    <mergeCell ref="R4:R5"/>
    <mergeCell ref="M4:M5"/>
    <mergeCell ref="N4:N5"/>
  </mergeCells>
  <printOptions horizontalCentered="1"/>
  <pageMargins left="0" right="0" top="0" bottom="0" header="0" footer="0"/>
  <pageSetup paperSize="9" scale="80" fitToWidth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2"/>
  <sheetViews>
    <sheetView view="pageBreakPreview" zoomScale="63" zoomScaleNormal="70" zoomScaleSheetLayoutView="63" workbookViewId="0">
      <selection sqref="A1:XFD1048576"/>
    </sheetView>
  </sheetViews>
  <sheetFormatPr defaultColWidth="8" defaultRowHeight="13.2" x14ac:dyDescent="0.25"/>
  <cols>
    <col min="1" max="1" width="60.33203125" style="3" customWidth="1"/>
    <col min="2" max="2" width="23.5546875" style="3" customWidth="1"/>
    <col min="3" max="3" width="23.44140625" style="3" customWidth="1"/>
    <col min="4" max="4" width="13.6640625" style="3" customWidth="1"/>
    <col min="5" max="5" width="13.33203125" style="3" customWidth="1"/>
    <col min="6" max="16384" width="8" style="3"/>
  </cols>
  <sheetData>
    <row r="1" spans="1:9" ht="52.5" customHeight="1" x14ac:dyDescent="0.25">
      <c r="A1" s="224" t="s">
        <v>105</v>
      </c>
      <c r="B1" s="224"/>
      <c r="C1" s="224"/>
      <c r="D1" s="224"/>
      <c r="E1" s="224"/>
    </row>
    <row r="2" spans="1:9" ht="29.25" customHeight="1" x14ac:dyDescent="0.25">
      <c r="A2" s="267"/>
      <c r="B2" s="267"/>
      <c r="C2" s="267"/>
      <c r="D2" s="267"/>
      <c r="E2" s="267"/>
    </row>
    <row r="3" spans="1:9" s="4" customFormat="1" ht="23.25" customHeight="1" x14ac:dyDescent="0.3">
      <c r="A3" s="229" t="s">
        <v>0</v>
      </c>
      <c r="B3" s="225" t="s">
        <v>112</v>
      </c>
      <c r="C3" s="225" t="s">
        <v>118</v>
      </c>
      <c r="D3" s="262" t="s">
        <v>1</v>
      </c>
      <c r="E3" s="263"/>
    </row>
    <row r="4" spans="1:9" s="4" customFormat="1" ht="27.6" x14ac:dyDescent="0.3">
      <c r="A4" s="230"/>
      <c r="B4" s="226"/>
      <c r="C4" s="226"/>
      <c r="D4" s="5" t="s">
        <v>2</v>
      </c>
      <c r="E4" s="6" t="s">
        <v>39</v>
      </c>
    </row>
    <row r="5" spans="1:9" s="9" customFormat="1" ht="15.75" customHeight="1" x14ac:dyDescent="0.3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3">
      <c r="A6" s="10" t="s">
        <v>57</v>
      </c>
      <c r="B6" s="91">
        <v>1402</v>
      </c>
      <c r="C6" s="91">
        <v>1872</v>
      </c>
      <c r="D6" s="20">
        <v>133.52353780313837</v>
      </c>
      <c r="E6" s="104">
        <v>470</v>
      </c>
      <c r="I6" s="12"/>
    </row>
    <row r="7" spans="1:9" s="4" customFormat="1" ht="29.25" customHeight="1" x14ac:dyDescent="0.3">
      <c r="A7" s="10" t="s">
        <v>89</v>
      </c>
      <c r="B7" s="91">
        <v>1087</v>
      </c>
      <c r="C7" s="91">
        <v>1240</v>
      </c>
      <c r="D7" s="20">
        <v>114.0754369825207</v>
      </c>
      <c r="E7" s="104">
        <v>153</v>
      </c>
      <c r="I7" s="12"/>
    </row>
    <row r="8" spans="1:9" s="4" customFormat="1" ht="32.4" customHeight="1" x14ac:dyDescent="0.3">
      <c r="A8" s="10" t="s">
        <v>90</v>
      </c>
      <c r="B8" s="92">
        <v>399</v>
      </c>
      <c r="C8" s="92">
        <v>938</v>
      </c>
      <c r="D8" s="151">
        <v>235.1</v>
      </c>
      <c r="E8" s="83">
        <v>539</v>
      </c>
      <c r="I8" s="12"/>
    </row>
    <row r="9" spans="1:9" s="4" customFormat="1" ht="48.75" customHeight="1" x14ac:dyDescent="0.3">
      <c r="A9" s="13" t="s">
        <v>91</v>
      </c>
      <c r="B9" s="91">
        <v>155</v>
      </c>
      <c r="C9" s="91">
        <v>181</v>
      </c>
      <c r="D9" s="20">
        <v>116.77419354838709</v>
      </c>
      <c r="E9" s="104">
        <v>26</v>
      </c>
      <c r="I9" s="12"/>
    </row>
    <row r="10" spans="1:9" s="4" customFormat="1" ht="34.5" customHeight="1" x14ac:dyDescent="0.3">
      <c r="A10" s="14" t="s">
        <v>35</v>
      </c>
      <c r="B10" s="91">
        <v>56</v>
      </c>
      <c r="C10" s="91">
        <v>69</v>
      </c>
      <c r="D10" s="20">
        <v>123.21428571428572</v>
      </c>
      <c r="E10" s="104">
        <v>13</v>
      </c>
      <c r="I10" s="12"/>
    </row>
    <row r="11" spans="1:9" s="4" customFormat="1" ht="34.5" customHeight="1" x14ac:dyDescent="0.3">
      <c r="A11" s="14" t="s">
        <v>61</v>
      </c>
      <c r="B11" s="82">
        <v>7</v>
      </c>
      <c r="C11" s="82">
        <v>15</v>
      </c>
      <c r="D11" s="20">
        <v>214.28571428571428</v>
      </c>
      <c r="E11" s="104">
        <v>8</v>
      </c>
      <c r="I11" s="12"/>
    </row>
    <row r="12" spans="1:9" s="4" customFormat="1" ht="48.75" customHeight="1" x14ac:dyDescent="0.3">
      <c r="A12" s="14" t="s">
        <v>36</v>
      </c>
      <c r="B12" s="91">
        <v>8</v>
      </c>
      <c r="C12" s="91">
        <v>12</v>
      </c>
      <c r="D12" s="20">
        <v>150</v>
      </c>
      <c r="E12" s="104">
        <v>4</v>
      </c>
      <c r="I12" s="12"/>
    </row>
    <row r="13" spans="1:9" s="4" customFormat="1" ht="54.75" customHeight="1" x14ac:dyDescent="0.3">
      <c r="A13" s="14" t="s">
        <v>92</v>
      </c>
      <c r="B13" s="92">
        <v>813</v>
      </c>
      <c r="C13" s="92">
        <v>1187</v>
      </c>
      <c r="D13" s="20">
        <v>146.00246002460025</v>
      </c>
      <c r="E13" s="104">
        <v>374</v>
      </c>
      <c r="I13" s="12"/>
    </row>
    <row r="14" spans="1:9" s="4" customFormat="1" ht="12.75" customHeight="1" x14ac:dyDescent="0.3">
      <c r="A14" s="231" t="s">
        <v>4</v>
      </c>
      <c r="B14" s="232"/>
      <c r="C14" s="232"/>
      <c r="D14" s="232"/>
      <c r="E14" s="232"/>
      <c r="I14" s="12"/>
    </row>
    <row r="15" spans="1:9" s="4" customFormat="1" ht="18" customHeight="1" x14ac:dyDescent="0.3">
      <c r="A15" s="233"/>
      <c r="B15" s="234"/>
      <c r="C15" s="234"/>
      <c r="D15" s="234"/>
      <c r="E15" s="234"/>
      <c r="I15" s="12"/>
    </row>
    <row r="16" spans="1:9" s="4" customFormat="1" ht="20.25" customHeight="1" x14ac:dyDescent="0.3">
      <c r="A16" s="229" t="s">
        <v>0</v>
      </c>
      <c r="B16" s="235" t="s">
        <v>114</v>
      </c>
      <c r="C16" s="235" t="s">
        <v>115</v>
      </c>
      <c r="D16" s="262" t="s">
        <v>1</v>
      </c>
      <c r="E16" s="263"/>
      <c r="I16" s="12"/>
    </row>
    <row r="17" spans="1:9" ht="35.25" customHeight="1" x14ac:dyDescent="0.25">
      <c r="A17" s="230"/>
      <c r="B17" s="235"/>
      <c r="C17" s="235"/>
      <c r="D17" s="21" t="s">
        <v>2</v>
      </c>
      <c r="E17" s="6" t="s">
        <v>40</v>
      </c>
      <c r="I17" s="12"/>
    </row>
    <row r="18" spans="1:9" ht="28.5" customHeight="1" x14ac:dyDescent="0.25">
      <c r="A18" s="10" t="s">
        <v>57</v>
      </c>
      <c r="B18" s="92">
        <v>608</v>
      </c>
      <c r="C18" s="92">
        <v>1438</v>
      </c>
      <c r="D18" s="20">
        <v>236.51315789473685</v>
      </c>
      <c r="E18" s="105">
        <v>830</v>
      </c>
      <c r="I18" s="12"/>
    </row>
    <row r="19" spans="1:9" ht="25.5" customHeight="1" x14ac:dyDescent="0.25">
      <c r="A19" s="1" t="s">
        <v>34</v>
      </c>
      <c r="B19" s="92">
        <v>467</v>
      </c>
      <c r="C19" s="92">
        <v>946</v>
      </c>
      <c r="D19" s="20">
        <v>202.56959314775162</v>
      </c>
      <c r="E19" s="105">
        <v>479</v>
      </c>
      <c r="I19" s="12"/>
    </row>
    <row r="20" spans="1:9" ht="30" customHeight="1" x14ac:dyDescent="0.25">
      <c r="A20" s="1" t="s">
        <v>38</v>
      </c>
      <c r="B20" s="92">
        <v>253</v>
      </c>
      <c r="C20" s="92">
        <v>588</v>
      </c>
      <c r="D20" s="20">
        <v>232.41106719367588</v>
      </c>
      <c r="E20" s="105">
        <v>335</v>
      </c>
      <c r="I20" s="12"/>
    </row>
    <row r="21" spans="1:9" x14ac:dyDescent="0.25">
      <c r="A21" s="255"/>
      <c r="B21" s="255"/>
      <c r="C21" s="255"/>
      <c r="D21" s="255"/>
      <c r="E21" s="255"/>
    </row>
    <row r="22" spans="1:9" ht="48.75" customHeight="1" x14ac:dyDescent="0.25">
      <c r="A22" s="260"/>
      <c r="B22" s="260"/>
      <c r="C22" s="260"/>
      <c r="D22" s="260"/>
      <c r="E22" s="260"/>
    </row>
  </sheetData>
  <mergeCells count="12">
    <mergeCell ref="A21:E22"/>
    <mergeCell ref="A1:E1"/>
    <mergeCell ref="A2:E2"/>
    <mergeCell ref="B3:B4"/>
    <mergeCell ref="A3:A4"/>
    <mergeCell ref="C3:C4"/>
    <mergeCell ref="D3:E3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4"/>
  <sheetViews>
    <sheetView view="pageBreakPreview" zoomScale="70" zoomScaleNormal="90" zoomScaleSheetLayoutView="70" workbookViewId="0">
      <selection activeCell="C11" sqref="C11"/>
    </sheetView>
  </sheetViews>
  <sheetFormatPr defaultColWidth="9.109375" defaultRowHeight="13.8" x14ac:dyDescent="0.25"/>
  <cols>
    <col min="1" max="1" width="28.88671875" style="39" customWidth="1"/>
    <col min="2" max="2" width="11.5546875" style="39" customWidth="1"/>
    <col min="3" max="4" width="10.44140625" style="39" customWidth="1"/>
    <col min="5" max="7" width="9.6640625" style="39" customWidth="1"/>
    <col min="8" max="8" width="9.6640625" style="153" customWidth="1"/>
    <col min="9" max="18" width="9.6640625" style="39" customWidth="1"/>
    <col min="19" max="20" width="8" style="39" customWidth="1"/>
    <col min="21" max="21" width="9.88671875" style="39" customWidth="1"/>
    <col min="22" max="22" width="8.33203125" style="39" customWidth="1"/>
    <col min="23" max="23" width="8.109375" style="39" customWidth="1"/>
    <col min="24" max="24" width="10" style="39" customWidth="1"/>
    <col min="25" max="25" width="8" style="153" customWidth="1"/>
    <col min="26" max="26" width="8" style="39" customWidth="1"/>
    <col min="27" max="27" width="8.44140625" style="39" customWidth="1"/>
    <col min="28" max="28" width="8.88671875" style="153" customWidth="1"/>
    <col min="29" max="29" width="8.88671875" style="39" customWidth="1"/>
    <col min="30" max="30" width="8.6640625" style="39" customWidth="1"/>
    <col min="31" max="31" width="8.109375" style="39" customWidth="1"/>
    <col min="32" max="16384" width="9.109375" style="39"/>
  </cols>
  <sheetData>
    <row r="1" spans="1:37" s="24" customFormat="1" ht="57.75" customHeight="1" x14ac:dyDescent="0.3">
      <c r="A1" s="23"/>
      <c r="B1" s="269" t="s">
        <v>119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142"/>
      <c r="R1" s="142"/>
      <c r="S1" s="23"/>
      <c r="T1" s="23"/>
      <c r="U1" s="23"/>
      <c r="V1" s="23"/>
      <c r="W1" s="23"/>
      <c r="X1" s="23"/>
      <c r="Y1" s="166"/>
      <c r="Z1" s="23"/>
      <c r="AA1" s="23"/>
      <c r="AB1" s="166"/>
      <c r="AC1" s="23"/>
      <c r="AD1" s="23"/>
      <c r="AG1" s="81" t="s">
        <v>14</v>
      </c>
    </row>
    <row r="2" spans="1:37" s="27" customFormat="1" ht="14.25" customHeight="1" x14ac:dyDescent="0.3">
      <c r="A2" s="25"/>
      <c r="B2" s="25"/>
      <c r="C2" s="25"/>
      <c r="D2" s="25"/>
      <c r="E2" s="25"/>
      <c r="F2" s="25"/>
      <c r="G2" s="25"/>
      <c r="H2" s="214"/>
      <c r="I2" s="25"/>
      <c r="J2" s="25"/>
      <c r="K2" s="25"/>
      <c r="L2" s="25"/>
      <c r="M2" s="25"/>
      <c r="N2" s="25"/>
      <c r="O2" s="25"/>
      <c r="P2" s="28" t="s">
        <v>7</v>
      </c>
      <c r="Q2" s="28"/>
      <c r="R2" s="28"/>
      <c r="S2" s="25"/>
      <c r="T2" s="25"/>
      <c r="U2" s="25"/>
      <c r="V2" s="26"/>
      <c r="W2" s="26"/>
      <c r="X2" s="26"/>
      <c r="Y2" s="167"/>
      <c r="Z2" s="26"/>
      <c r="AA2" s="26"/>
      <c r="AB2" s="169"/>
      <c r="AC2" s="26"/>
      <c r="AD2" s="28"/>
      <c r="AE2" s="28"/>
      <c r="AF2" s="28"/>
      <c r="AG2" s="28" t="s">
        <v>7</v>
      </c>
    </row>
    <row r="3" spans="1:37" s="29" customFormat="1" ht="67.5" customHeight="1" x14ac:dyDescent="0.3">
      <c r="A3" s="240"/>
      <c r="B3" s="241" t="s">
        <v>52</v>
      </c>
      <c r="C3" s="241"/>
      <c r="D3" s="241"/>
      <c r="E3" s="241" t="s">
        <v>93</v>
      </c>
      <c r="F3" s="241"/>
      <c r="G3" s="241"/>
      <c r="H3" s="249" t="s">
        <v>88</v>
      </c>
      <c r="I3" s="250"/>
      <c r="J3" s="251"/>
      <c r="K3" s="241" t="s">
        <v>13</v>
      </c>
      <c r="L3" s="241"/>
      <c r="M3" s="241"/>
      <c r="N3" s="241" t="s">
        <v>9</v>
      </c>
      <c r="O3" s="241"/>
      <c r="P3" s="241"/>
      <c r="Q3" s="249" t="s">
        <v>79</v>
      </c>
      <c r="R3" s="251"/>
      <c r="S3" s="241" t="s">
        <v>10</v>
      </c>
      <c r="T3" s="241"/>
      <c r="U3" s="241"/>
      <c r="V3" s="249" t="s">
        <v>8</v>
      </c>
      <c r="W3" s="250"/>
      <c r="X3" s="251"/>
      <c r="Y3" s="241" t="s">
        <v>53</v>
      </c>
      <c r="Z3" s="241"/>
      <c r="AA3" s="241"/>
      <c r="AB3" s="241" t="s">
        <v>11</v>
      </c>
      <c r="AC3" s="241"/>
      <c r="AD3" s="241"/>
      <c r="AE3" s="241" t="s">
        <v>12</v>
      </c>
      <c r="AF3" s="241"/>
      <c r="AG3" s="241"/>
    </row>
    <row r="4" spans="1:37" s="30" customFormat="1" ht="19.5" customHeight="1" x14ac:dyDescent="0.3">
      <c r="A4" s="240"/>
      <c r="B4" s="242">
        <v>2023</v>
      </c>
      <c r="C4" s="242">
        <v>2024</v>
      </c>
      <c r="D4" s="243" t="s">
        <v>2</v>
      </c>
      <c r="E4" s="242">
        <v>2023</v>
      </c>
      <c r="F4" s="242" t="s">
        <v>110</v>
      </c>
      <c r="G4" s="243" t="s">
        <v>2</v>
      </c>
      <c r="H4" s="258">
        <v>2023</v>
      </c>
      <c r="I4" s="242" t="s">
        <v>110</v>
      </c>
      <c r="J4" s="243" t="s">
        <v>2</v>
      </c>
      <c r="K4" s="242">
        <v>2023</v>
      </c>
      <c r="L4" s="242" t="s">
        <v>110</v>
      </c>
      <c r="M4" s="243" t="s">
        <v>2</v>
      </c>
      <c r="N4" s="242">
        <v>2023</v>
      </c>
      <c r="O4" s="242" t="s">
        <v>110</v>
      </c>
      <c r="P4" s="243" t="s">
        <v>2</v>
      </c>
      <c r="Q4" s="242">
        <v>2023</v>
      </c>
      <c r="R4" s="242">
        <v>2023</v>
      </c>
      <c r="S4" s="242">
        <v>2023</v>
      </c>
      <c r="T4" s="242" t="s">
        <v>110</v>
      </c>
      <c r="U4" s="243" t="s">
        <v>2</v>
      </c>
      <c r="V4" s="242">
        <v>2023</v>
      </c>
      <c r="W4" s="242" t="s">
        <v>110</v>
      </c>
      <c r="X4" s="243" t="s">
        <v>2</v>
      </c>
      <c r="Y4" s="258" t="s">
        <v>109</v>
      </c>
      <c r="Z4" s="258" t="s">
        <v>110</v>
      </c>
      <c r="AA4" s="268" t="s">
        <v>2</v>
      </c>
      <c r="AB4" s="258">
        <v>2023</v>
      </c>
      <c r="AC4" s="242" t="s">
        <v>110</v>
      </c>
      <c r="AD4" s="243" t="s">
        <v>2</v>
      </c>
      <c r="AE4" s="242">
        <v>2023</v>
      </c>
      <c r="AF4" s="242" t="s">
        <v>110</v>
      </c>
      <c r="AG4" s="243" t="s">
        <v>2</v>
      </c>
    </row>
    <row r="5" spans="1:37" s="30" customFormat="1" ht="15.75" customHeight="1" x14ac:dyDescent="0.3">
      <c r="A5" s="240"/>
      <c r="B5" s="242"/>
      <c r="C5" s="242"/>
      <c r="D5" s="243"/>
      <c r="E5" s="242"/>
      <c r="F5" s="242"/>
      <c r="G5" s="243"/>
      <c r="H5" s="258"/>
      <c r="I5" s="242"/>
      <c r="J5" s="243"/>
      <c r="K5" s="242"/>
      <c r="L5" s="242"/>
      <c r="M5" s="243"/>
      <c r="N5" s="242"/>
      <c r="O5" s="242"/>
      <c r="P5" s="243"/>
      <c r="Q5" s="242"/>
      <c r="R5" s="242"/>
      <c r="S5" s="242"/>
      <c r="T5" s="242"/>
      <c r="U5" s="243"/>
      <c r="V5" s="242"/>
      <c r="W5" s="242"/>
      <c r="X5" s="243"/>
      <c r="Y5" s="258"/>
      <c r="Z5" s="258"/>
      <c r="AA5" s="268"/>
      <c r="AB5" s="258"/>
      <c r="AC5" s="242"/>
      <c r="AD5" s="243"/>
      <c r="AE5" s="242"/>
      <c r="AF5" s="242"/>
      <c r="AG5" s="243"/>
    </row>
    <row r="6" spans="1:37" s="60" customFormat="1" ht="11.25" customHeight="1" x14ac:dyDescent="0.25">
      <c r="A6" s="58" t="s">
        <v>3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  <c r="H6" s="173">
        <v>7</v>
      </c>
      <c r="I6" s="59">
        <v>8</v>
      </c>
      <c r="J6" s="59">
        <v>9</v>
      </c>
      <c r="K6" s="59">
        <v>10</v>
      </c>
      <c r="L6" s="59">
        <v>11</v>
      </c>
      <c r="M6" s="59">
        <v>12</v>
      </c>
      <c r="N6" s="59">
        <v>13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  <c r="Y6" s="173">
        <v>24</v>
      </c>
      <c r="Z6" s="178">
        <v>25</v>
      </c>
      <c r="AA6" s="178">
        <v>26</v>
      </c>
      <c r="AB6" s="173">
        <v>27</v>
      </c>
      <c r="AC6" s="59">
        <v>28</v>
      </c>
      <c r="AD6" s="59">
        <v>29</v>
      </c>
      <c r="AE6" s="59">
        <v>30</v>
      </c>
      <c r="AF6" s="59">
        <v>31</v>
      </c>
      <c r="AG6" s="59">
        <v>32</v>
      </c>
    </row>
    <row r="7" spans="1:37" s="34" customFormat="1" ht="18" customHeight="1" x14ac:dyDescent="0.25">
      <c r="A7" s="85" t="s">
        <v>22</v>
      </c>
      <c r="B7" s="31">
        <v>1402</v>
      </c>
      <c r="C7" s="31">
        <v>1872</v>
      </c>
      <c r="D7" s="32">
        <v>133.52353780313837</v>
      </c>
      <c r="E7" s="31">
        <v>1087</v>
      </c>
      <c r="F7" s="31">
        <v>1240</v>
      </c>
      <c r="G7" s="32">
        <v>114.0754369825207</v>
      </c>
      <c r="H7" s="203">
        <v>399</v>
      </c>
      <c r="I7" s="31">
        <v>938</v>
      </c>
      <c r="J7" s="32">
        <v>235.08771929824564</v>
      </c>
      <c r="K7" s="31">
        <v>155</v>
      </c>
      <c r="L7" s="31">
        <v>181</v>
      </c>
      <c r="M7" s="32">
        <v>116.77419354838709</v>
      </c>
      <c r="N7" s="31">
        <v>56</v>
      </c>
      <c r="O7" s="31">
        <v>69</v>
      </c>
      <c r="P7" s="32">
        <v>123.21428571428572</v>
      </c>
      <c r="Q7" s="31">
        <v>7</v>
      </c>
      <c r="R7" s="31">
        <v>15</v>
      </c>
      <c r="S7" s="31">
        <v>8</v>
      </c>
      <c r="T7" s="31">
        <v>12</v>
      </c>
      <c r="U7" s="32">
        <v>150</v>
      </c>
      <c r="V7" s="31">
        <v>813</v>
      </c>
      <c r="W7" s="31">
        <v>1187</v>
      </c>
      <c r="X7" s="32">
        <v>146.00246002460025</v>
      </c>
      <c r="Y7" s="203">
        <v>608</v>
      </c>
      <c r="Z7" s="31">
        <v>1438</v>
      </c>
      <c r="AA7" s="32">
        <v>236.51315789473685</v>
      </c>
      <c r="AB7" s="203">
        <v>467</v>
      </c>
      <c r="AC7" s="31">
        <v>946</v>
      </c>
      <c r="AD7" s="32">
        <v>202.56959314775162</v>
      </c>
      <c r="AE7" s="31">
        <v>253</v>
      </c>
      <c r="AF7" s="31">
        <v>588</v>
      </c>
      <c r="AG7" s="32">
        <v>232.41106719367588</v>
      </c>
      <c r="AH7" s="33"/>
      <c r="AK7" s="38"/>
    </row>
    <row r="8" spans="1:37" s="38" customFormat="1" ht="18" customHeight="1" x14ac:dyDescent="0.25">
      <c r="A8" s="112" t="s">
        <v>44</v>
      </c>
      <c r="B8" s="35">
        <v>926</v>
      </c>
      <c r="C8" s="35">
        <v>1199</v>
      </c>
      <c r="D8" s="36">
        <v>129.48164146868251</v>
      </c>
      <c r="E8" s="35">
        <v>663</v>
      </c>
      <c r="F8" s="94">
        <v>728</v>
      </c>
      <c r="G8" s="36">
        <v>109.80392156862746</v>
      </c>
      <c r="H8" s="204">
        <v>255</v>
      </c>
      <c r="I8" s="35">
        <v>527</v>
      </c>
      <c r="J8" s="36">
        <v>206.66666666666669</v>
      </c>
      <c r="K8" s="35">
        <v>99</v>
      </c>
      <c r="L8" s="35">
        <v>121</v>
      </c>
      <c r="M8" s="36">
        <v>122.22222222222223</v>
      </c>
      <c r="N8" s="35">
        <v>31</v>
      </c>
      <c r="O8" s="94">
        <v>47</v>
      </c>
      <c r="P8" s="36">
        <v>151.61290322580646</v>
      </c>
      <c r="Q8" s="35">
        <v>1</v>
      </c>
      <c r="R8" s="35">
        <v>9</v>
      </c>
      <c r="S8" s="35">
        <v>6</v>
      </c>
      <c r="T8" s="94">
        <v>3</v>
      </c>
      <c r="U8" s="36">
        <v>50</v>
      </c>
      <c r="V8" s="35">
        <v>472</v>
      </c>
      <c r="W8" s="94">
        <v>685</v>
      </c>
      <c r="X8" s="36">
        <v>145.12711864406779</v>
      </c>
      <c r="Y8" s="204">
        <v>376</v>
      </c>
      <c r="Z8" s="70">
        <v>873</v>
      </c>
      <c r="AA8" s="36">
        <v>232.18085106382978</v>
      </c>
      <c r="AB8" s="204">
        <v>262</v>
      </c>
      <c r="AC8" s="94">
        <v>520</v>
      </c>
      <c r="AD8" s="36">
        <v>198.47328244274809</v>
      </c>
      <c r="AE8" s="35">
        <v>151</v>
      </c>
      <c r="AF8" s="94">
        <v>326</v>
      </c>
      <c r="AG8" s="36">
        <v>215.89403973509934</v>
      </c>
      <c r="AH8" s="33"/>
      <c r="AI8" s="37"/>
    </row>
    <row r="9" spans="1:37" s="38" customFormat="1" ht="18" customHeight="1" x14ac:dyDescent="0.25">
      <c r="A9" s="112" t="s">
        <v>46</v>
      </c>
      <c r="B9" s="35">
        <v>86</v>
      </c>
      <c r="C9" s="35">
        <v>113</v>
      </c>
      <c r="D9" s="36">
        <v>131.3953488372093</v>
      </c>
      <c r="E9" s="35">
        <v>73</v>
      </c>
      <c r="F9" s="94">
        <v>68</v>
      </c>
      <c r="G9" s="36">
        <v>93.150684931506845</v>
      </c>
      <c r="H9" s="204">
        <v>32</v>
      </c>
      <c r="I9" s="35">
        <v>55</v>
      </c>
      <c r="J9" s="36">
        <v>171.875</v>
      </c>
      <c r="K9" s="35">
        <v>11</v>
      </c>
      <c r="L9" s="35">
        <v>7</v>
      </c>
      <c r="M9" s="36">
        <v>63.636363636363633</v>
      </c>
      <c r="N9" s="35">
        <v>4</v>
      </c>
      <c r="O9" s="94">
        <v>4</v>
      </c>
      <c r="P9" s="36">
        <v>100</v>
      </c>
      <c r="Q9" s="35">
        <v>2</v>
      </c>
      <c r="R9" s="35">
        <v>1</v>
      </c>
      <c r="S9" s="35">
        <v>0</v>
      </c>
      <c r="T9" s="94">
        <v>1</v>
      </c>
      <c r="U9" s="36" t="e">
        <v>#DIV/0!</v>
      </c>
      <c r="V9" s="35">
        <v>64</v>
      </c>
      <c r="W9" s="94">
        <v>67</v>
      </c>
      <c r="X9" s="36">
        <v>104.6875</v>
      </c>
      <c r="Y9" s="204">
        <v>39</v>
      </c>
      <c r="Z9" s="70">
        <v>95</v>
      </c>
      <c r="AA9" s="36">
        <v>243.58974358974356</v>
      </c>
      <c r="AB9" s="204">
        <v>34</v>
      </c>
      <c r="AC9" s="94">
        <v>55</v>
      </c>
      <c r="AD9" s="36">
        <v>161.76470588235296</v>
      </c>
      <c r="AE9" s="35">
        <v>20</v>
      </c>
      <c r="AF9" s="94">
        <v>34</v>
      </c>
      <c r="AG9" s="36">
        <v>170</v>
      </c>
      <c r="AH9" s="33"/>
      <c r="AI9" s="37"/>
    </row>
    <row r="10" spans="1:37" s="38" customFormat="1" ht="18" customHeight="1" x14ac:dyDescent="0.25">
      <c r="A10" s="112" t="s">
        <v>47</v>
      </c>
      <c r="B10" s="35">
        <v>85</v>
      </c>
      <c r="C10" s="35">
        <v>135</v>
      </c>
      <c r="D10" s="36">
        <v>158.8235294117647</v>
      </c>
      <c r="E10" s="35">
        <v>75</v>
      </c>
      <c r="F10" s="94">
        <v>127</v>
      </c>
      <c r="G10" s="36">
        <v>169.33333333333334</v>
      </c>
      <c r="H10" s="204">
        <v>26</v>
      </c>
      <c r="I10" s="35">
        <v>112</v>
      </c>
      <c r="J10" s="36">
        <v>430.76923076923077</v>
      </c>
      <c r="K10" s="35">
        <v>2</v>
      </c>
      <c r="L10" s="35">
        <v>17</v>
      </c>
      <c r="M10" s="36">
        <v>850</v>
      </c>
      <c r="N10" s="35">
        <v>1</v>
      </c>
      <c r="O10" s="94">
        <v>5</v>
      </c>
      <c r="P10" s="36">
        <v>500</v>
      </c>
      <c r="Q10" s="35">
        <v>0</v>
      </c>
      <c r="R10" s="35">
        <v>1</v>
      </c>
      <c r="S10" s="35">
        <v>0</v>
      </c>
      <c r="T10" s="94">
        <v>0</v>
      </c>
      <c r="U10" s="36" t="e">
        <v>#DIV/0!</v>
      </c>
      <c r="V10" s="35">
        <v>54</v>
      </c>
      <c r="W10" s="94">
        <v>125</v>
      </c>
      <c r="X10" s="36">
        <v>231.4814814814815</v>
      </c>
      <c r="Y10" s="204">
        <v>30</v>
      </c>
      <c r="Z10" s="70">
        <v>111</v>
      </c>
      <c r="AA10" s="36">
        <v>370</v>
      </c>
      <c r="AB10" s="204">
        <v>29</v>
      </c>
      <c r="AC10" s="94">
        <v>105</v>
      </c>
      <c r="AD10" s="36">
        <v>362.06896551724139</v>
      </c>
      <c r="AE10" s="35">
        <v>17</v>
      </c>
      <c r="AF10" s="94">
        <v>73</v>
      </c>
      <c r="AG10" s="36">
        <v>429.41176470588232</v>
      </c>
      <c r="AH10" s="33"/>
      <c r="AI10" s="37"/>
    </row>
    <row r="11" spans="1:37" s="38" customFormat="1" ht="18" customHeight="1" x14ac:dyDescent="0.25">
      <c r="A11" s="112" t="s">
        <v>45</v>
      </c>
      <c r="B11" s="35">
        <v>170</v>
      </c>
      <c r="C11" s="35">
        <v>241</v>
      </c>
      <c r="D11" s="36">
        <v>141.76470588235296</v>
      </c>
      <c r="E11" s="35">
        <v>149</v>
      </c>
      <c r="F11" s="94">
        <v>148</v>
      </c>
      <c r="G11" s="36">
        <v>99.328859060402692</v>
      </c>
      <c r="H11" s="204">
        <v>42</v>
      </c>
      <c r="I11" s="35">
        <v>109</v>
      </c>
      <c r="J11" s="36">
        <v>259.52380952380952</v>
      </c>
      <c r="K11" s="35">
        <v>32</v>
      </c>
      <c r="L11" s="35">
        <v>25</v>
      </c>
      <c r="M11" s="36">
        <v>78.125</v>
      </c>
      <c r="N11" s="35">
        <v>13</v>
      </c>
      <c r="O11" s="94">
        <v>8</v>
      </c>
      <c r="P11" s="36">
        <v>61.53846153846154</v>
      </c>
      <c r="Q11" s="35">
        <v>0</v>
      </c>
      <c r="R11" s="35">
        <v>3</v>
      </c>
      <c r="S11" s="35">
        <v>2</v>
      </c>
      <c r="T11" s="94">
        <v>7</v>
      </c>
      <c r="U11" s="36">
        <v>350</v>
      </c>
      <c r="V11" s="35">
        <v>120</v>
      </c>
      <c r="W11" s="94">
        <v>147</v>
      </c>
      <c r="X11" s="36">
        <v>122.50000000000001</v>
      </c>
      <c r="Y11" s="204">
        <v>84</v>
      </c>
      <c r="Z11" s="70">
        <v>200</v>
      </c>
      <c r="AA11" s="36">
        <v>238.0952380952381</v>
      </c>
      <c r="AB11" s="204">
        <v>70</v>
      </c>
      <c r="AC11" s="94">
        <v>120</v>
      </c>
      <c r="AD11" s="36">
        <v>171.42857142857142</v>
      </c>
      <c r="AE11" s="35">
        <v>29</v>
      </c>
      <c r="AF11" s="94">
        <v>68</v>
      </c>
      <c r="AG11" s="36">
        <v>234.48275862068962</v>
      </c>
      <c r="AH11" s="33"/>
      <c r="AI11" s="37"/>
    </row>
    <row r="12" spans="1:37" s="38" customFormat="1" ht="18" customHeight="1" x14ac:dyDescent="0.25">
      <c r="A12" s="112" t="s">
        <v>48</v>
      </c>
      <c r="B12" s="35">
        <v>42</v>
      </c>
      <c r="C12" s="35">
        <v>60</v>
      </c>
      <c r="D12" s="36">
        <v>142.85714285714286</v>
      </c>
      <c r="E12" s="35">
        <v>38</v>
      </c>
      <c r="F12" s="94">
        <v>52</v>
      </c>
      <c r="G12" s="36">
        <v>136.84210526315789</v>
      </c>
      <c r="H12" s="204">
        <v>7</v>
      </c>
      <c r="I12" s="35">
        <v>43</v>
      </c>
      <c r="J12" s="36">
        <v>614.28571428571433</v>
      </c>
      <c r="K12" s="35">
        <v>4</v>
      </c>
      <c r="L12" s="35">
        <v>3</v>
      </c>
      <c r="M12" s="36">
        <v>75</v>
      </c>
      <c r="N12" s="35">
        <v>3</v>
      </c>
      <c r="O12" s="94">
        <v>2</v>
      </c>
      <c r="P12" s="36">
        <v>66.666666666666657</v>
      </c>
      <c r="Q12" s="35">
        <v>1</v>
      </c>
      <c r="R12" s="35">
        <v>1</v>
      </c>
      <c r="S12" s="35">
        <v>0</v>
      </c>
      <c r="T12" s="94">
        <v>0</v>
      </c>
      <c r="U12" s="36" t="e">
        <v>#DIV/0!</v>
      </c>
      <c r="V12" s="35">
        <v>28</v>
      </c>
      <c r="W12" s="94">
        <v>50</v>
      </c>
      <c r="X12" s="36">
        <v>178.57142857142858</v>
      </c>
      <c r="Y12" s="204">
        <v>21</v>
      </c>
      <c r="Z12" s="70">
        <v>51</v>
      </c>
      <c r="AA12" s="36">
        <v>242.85714285714283</v>
      </c>
      <c r="AB12" s="204">
        <v>18</v>
      </c>
      <c r="AC12" s="94">
        <v>44</v>
      </c>
      <c r="AD12" s="36">
        <v>244.44444444444446</v>
      </c>
      <c r="AE12" s="35">
        <v>5</v>
      </c>
      <c r="AF12" s="94">
        <v>25</v>
      </c>
      <c r="AG12" s="36">
        <v>500</v>
      </c>
      <c r="AH12" s="33"/>
      <c r="AI12" s="37"/>
    </row>
    <row r="13" spans="1:37" s="38" customFormat="1" ht="18" customHeight="1" x14ac:dyDescent="0.25">
      <c r="A13" s="112" t="s">
        <v>49</v>
      </c>
      <c r="B13" s="35">
        <v>70</v>
      </c>
      <c r="C13" s="35">
        <v>92</v>
      </c>
      <c r="D13" s="36">
        <v>131.42857142857142</v>
      </c>
      <c r="E13" s="35">
        <v>66</v>
      </c>
      <c r="F13" s="94">
        <v>85</v>
      </c>
      <c r="G13" s="36">
        <v>128.78787878787878</v>
      </c>
      <c r="H13" s="204">
        <v>29</v>
      </c>
      <c r="I13" s="35">
        <v>63</v>
      </c>
      <c r="J13" s="36">
        <v>217.24137931034483</v>
      </c>
      <c r="K13" s="35">
        <v>6</v>
      </c>
      <c r="L13" s="35">
        <v>7</v>
      </c>
      <c r="M13" s="36">
        <v>116.66666666666667</v>
      </c>
      <c r="N13" s="35">
        <v>1</v>
      </c>
      <c r="O13" s="94">
        <v>2</v>
      </c>
      <c r="P13" s="36">
        <v>200</v>
      </c>
      <c r="Q13" s="35">
        <v>3</v>
      </c>
      <c r="R13" s="35">
        <v>0</v>
      </c>
      <c r="S13" s="35">
        <v>0</v>
      </c>
      <c r="T13" s="94">
        <v>1</v>
      </c>
      <c r="U13" s="36" t="e">
        <v>#DIV/0!</v>
      </c>
      <c r="V13" s="35">
        <v>58</v>
      </c>
      <c r="W13" s="94">
        <v>81</v>
      </c>
      <c r="X13" s="36">
        <v>139.65517241379311</v>
      </c>
      <c r="Y13" s="204">
        <v>46</v>
      </c>
      <c r="Z13" s="70">
        <v>80</v>
      </c>
      <c r="AA13" s="36">
        <v>173.91304347826087</v>
      </c>
      <c r="AB13" s="204">
        <v>42</v>
      </c>
      <c r="AC13" s="94">
        <v>74</v>
      </c>
      <c r="AD13" s="36">
        <v>176.19047619047618</v>
      </c>
      <c r="AE13" s="35">
        <v>24</v>
      </c>
      <c r="AF13" s="94">
        <v>45</v>
      </c>
      <c r="AG13" s="36">
        <v>187.5</v>
      </c>
      <c r="AH13" s="33"/>
      <c r="AI13" s="37"/>
    </row>
    <row r="14" spans="1:37" s="38" customFormat="1" ht="18" customHeight="1" x14ac:dyDescent="0.25">
      <c r="A14" s="112" t="s">
        <v>50</v>
      </c>
      <c r="B14" s="35">
        <v>23</v>
      </c>
      <c r="C14" s="35">
        <v>32</v>
      </c>
      <c r="D14" s="36">
        <v>139.13043478260869</v>
      </c>
      <c r="E14" s="35">
        <v>23</v>
      </c>
      <c r="F14" s="94">
        <v>32</v>
      </c>
      <c r="G14" s="36">
        <v>139.13043478260869</v>
      </c>
      <c r="H14" s="204">
        <v>8</v>
      </c>
      <c r="I14" s="35">
        <v>29</v>
      </c>
      <c r="J14" s="36">
        <v>362.5</v>
      </c>
      <c r="K14" s="35">
        <v>1</v>
      </c>
      <c r="L14" s="35">
        <v>1</v>
      </c>
      <c r="M14" s="36">
        <v>100</v>
      </c>
      <c r="N14" s="35">
        <v>3</v>
      </c>
      <c r="O14" s="94">
        <v>1</v>
      </c>
      <c r="P14" s="36">
        <v>33.333333333333329</v>
      </c>
      <c r="Q14" s="35">
        <v>0</v>
      </c>
      <c r="R14" s="35">
        <v>0</v>
      </c>
      <c r="S14" s="35">
        <v>0</v>
      </c>
      <c r="T14" s="94">
        <v>0</v>
      </c>
      <c r="U14" s="36" t="e">
        <v>#DIV/0!</v>
      </c>
      <c r="V14" s="35">
        <v>17</v>
      </c>
      <c r="W14" s="94">
        <v>32</v>
      </c>
      <c r="X14" s="36">
        <v>188.23529411764704</v>
      </c>
      <c r="Y14" s="204">
        <v>12</v>
      </c>
      <c r="Z14" s="70">
        <v>28</v>
      </c>
      <c r="AA14" s="36">
        <v>233.33333333333334</v>
      </c>
      <c r="AB14" s="204">
        <v>12</v>
      </c>
      <c r="AC14" s="94">
        <v>28</v>
      </c>
      <c r="AD14" s="36">
        <v>233.33333333333334</v>
      </c>
      <c r="AE14" s="35">
        <v>7</v>
      </c>
      <c r="AF14" s="94">
        <v>17</v>
      </c>
      <c r="AG14" s="36">
        <v>242.85714285714283</v>
      </c>
      <c r="AH14" s="33"/>
      <c r="AI14" s="37"/>
    </row>
    <row r="15" spans="1:37" x14ac:dyDescent="0.25"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133"/>
      <c r="R15" s="133"/>
      <c r="S15" s="40"/>
      <c r="T15" s="40"/>
      <c r="U15" s="40"/>
      <c r="V15" s="40"/>
      <c r="W15" s="40"/>
      <c r="X15" s="40"/>
      <c r="Y15" s="168"/>
      <c r="Z15" s="40"/>
      <c r="AA15" s="40"/>
      <c r="AB15" s="168"/>
      <c r="AC15" s="40"/>
      <c r="AD15" s="40"/>
    </row>
    <row r="16" spans="1:37" ht="3.75" customHeight="1" x14ac:dyDescent="0.25"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138"/>
      <c r="R16" s="138"/>
      <c r="S16" s="40"/>
      <c r="T16" s="40"/>
      <c r="U16" s="40"/>
      <c r="V16" s="40"/>
      <c r="W16" s="40"/>
      <c r="X16" s="40"/>
      <c r="Y16" s="168"/>
      <c r="Z16" s="40"/>
      <c r="AA16" s="40"/>
      <c r="AB16" s="168"/>
      <c r="AC16" s="40"/>
      <c r="AD16" s="40"/>
    </row>
    <row r="17" spans="9:30" x14ac:dyDescent="0.25"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168"/>
      <c r="Z17" s="40"/>
      <c r="AA17" s="40"/>
      <c r="AB17" s="168"/>
      <c r="AC17" s="40"/>
      <c r="AD17" s="40"/>
    </row>
    <row r="18" spans="9:30" x14ac:dyDescent="0.25">
      <c r="I18" s="153"/>
      <c r="J18" s="153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168"/>
      <c r="Z18" s="40"/>
      <c r="AA18" s="40"/>
      <c r="AB18" s="168"/>
      <c r="AC18" s="40"/>
      <c r="AD18" s="40"/>
    </row>
    <row r="19" spans="9:30" x14ac:dyDescent="0.25">
      <c r="I19" s="158"/>
      <c r="N19" s="40"/>
      <c r="O19" s="40"/>
      <c r="P19" s="40"/>
      <c r="Q19" s="161"/>
      <c r="R19" s="40"/>
      <c r="S19" s="40"/>
      <c r="T19" s="40"/>
      <c r="U19" s="40"/>
      <c r="V19" s="40"/>
      <c r="W19" s="40"/>
      <c r="X19" s="40"/>
      <c r="Y19" s="168"/>
      <c r="Z19" s="40"/>
      <c r="AA19" s="40"/>
      <c r="AB19" s="168"/>
      <c r="AC19" s="40"/>
      <c r="AD19" s="40"/>
    </row>
    <row r="20" spans="9:30" x14ac:dyDescent="0.25"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68"/>
      <c r="Z20" s="40"/>
      <c r="AA20" s="40"/>
      <c r="AB20" s="168"/>
      <c r="AC20" s="40"/>
      <c r="AD20" s="40"/>
    </row>
    <row r="21" spans="9:30" x14ac:dyDescent="0.25"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168"/>
      <c r="Z21" s="40"/>
      <c r="AA21" s="40"/>
      <c r="AB21" s="168"/>
      <c r="AC21" s="40"/>
      <c r="AD21" s="40"/>
    </row>
    <row r="22" spans="9:30" x14ac:dyDescent="0.25"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168"/>
      <c r="Z22" s="40"/>
      <c r="AA22" s="40"/>
      <c r="AB22" s="168"/>
      <c r="AC22" s="40"/>
      <c r="AD22" s="40"/>
    </row>
    <row r="23" spans="9:30" x14ac:dyDescent="0.25"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168"/>
      <c r="Z23" s="40"/>
      <c r="AA23" s="40"/>
      <c r="AB23" s="168"/>
      <c r="AC23" s="40"/>
      <c r="AD23" s="40"/>
    </row>
    <row r="24" spans="9:30" x14ac:dyDescent="0.25"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168"/>
      <c r="Z24" s="40"/>
      <c r="AA24" s="40"/>
      <c r="AB24" s="168"/>
      <c r="AC24" s="40"/>
      <c r="AD24" s="40"/>
    </row>
    <row r="25" spans="9:30" x14ac:dyDescent="0.25"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168"/>
      <c r="Z25" s="40"/>
      <c r="AA25" s="40"/>
      <c r="AB25" s="168"/>
      <c r="AC25" s="40"/>
      <c r="AD25" s="40"/>
    </row>
    <row r="26" spans="9:30" x14ac:dyDescent="0.25"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168"/>
      <c r="Z26" s="40"/>
      <c r="AA26" s="40"/>
      <c r="AB26" s="168"/>
      <c r="AC26" s="40"/>
      <c r="AD26" s="40"/>
    </row>
    <row r="27" spans="9:30" x14ac:dyDescent="0.25"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168"/>
      <c r="Z27" s="40"/>
      <c r="AA27" s="40"/>
      <c r="AB27" s="168"/>
      <c r="AC27" s="40"/>
      <c r="AD27" s="40"/>
    </row>
    <row r="28" spans="9:30" x14ac:dyDescent="0.25"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168"/>
      <c r="Z28" s="40"/>
      <c r="AA28" s="40"/>
      <c r="AB28" s="168"/>
      <c r="AC28" s="40"/>
      <c r="AD28" s="40"/>
    </row>
    <row r="29" spans="9:30" x14ac:dyDescent="0.25"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168"/>
      <c r="Z29" s="40"/>
      <c r="AA29" s="40"/>
      <c r="AB29" s="168"/>
      <c r="AC29" s="40"/>
      <c r="AD29" s="40"/>
    </row>
    <row r="30" spans="9:30" x14ac:dyDescent="0.25"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168"/>
      <c r="Z30" s="40"/>
      <c r="AA30" s="40"/>
      <c r="AB30" s="168"/>
      <c r="AC30" s="40"/>
      <c r="AD30" s="40"/>
    </row>
    <row r="31" spans="9:30" x14ac:dyDescent="0.25"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168"/>
      <c r="Z31" s="40"/>
      <c r="AA31" s="40"/>
      <c r="AB31" s="168"/>
      <c r="AC31" s="40"/>
      <c r="AD31" s="40"/>
    </row>
    <row r="32" spans="9:30" x14ac:dyDescent="0.25"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168"/>
      <c r="Z32" s="40"/>
      <c r="AA32" s="40"/>
      <c r="AB32" s="168"/>
      <c r="AC32" s="40"/>
      <c r="AD32" s="40"/>
    </row>
    <row r="33" spans="14:30" x14ac:dyDescent="0.25"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168"/>
      <c r="Z33" s="40"/>
      <c r="AA33" s="40"/>
      <c r="AB33" s="168"/>
      <c r="AC33" s="40"/>
      <c r="AD33" s="40"/>
    </row>
    <row r="34" spans="14:30" x14ac:dyDescent="0.25"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168"/>
      <c r="Z34" s="40"/>
      <c r="AA34" s="40"/>
      <c r="AB34" s="168"/>
      <c r="AC34" s="40"/>
      <c r="AD34" s="40"/>
    </row>
    <row r="35" spans="14:30" x14ac:dyDescent="0.25"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168"/>
      <c r="Z35" s="40"/>
      <c r="AA35" s="40"/>
      <c r="AB35" s="168"/>
      <c r="AC35" s="40"/>
      <c r="AD35" s="40"/>
    </row>
    <row r="36" spans="14:30" x14ac:dyDescent="0.25"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168"/>
      <c r="Z36" s="40"/>
      <c r="AA36" s="40"/>
      <c r="AB36" s="168"/>
      <c r="AC36" s="40"/>
      <c r="AD36" s="40"/>
    </row>
    <row r="37" spans="14:30" x14ac:dyDescent="0.25"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168"/>
      <c r="Z37" s="40"/>
      <c r="AA37" s="40"/>
      <c r="AB37" s="168"/>
      <c r="AC37" s="40"/>
      <c r="AD37" s="40"/>
    </row>
    <row r="38" spans="14:30" x14ac:dyDescent="0.25"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168"/>
      <c r="Z38" s="40"/>
      <c r="AA38" s="40"/>
      <c r="AB38" s="168"/>
      <c r="AC38" s="40"/>
      <c r="AD38" s="40"/>
    </row>
    <row r="39" spans="14:30" x14ac:dyDescent="0.25"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168"/>
      <c r="Z39" s="40"/>
      <c r="AA39" s="40"/>
      <c r="AB39" s="168"/>
      <c r="AC39" s="40"/>
      <c r="AD39" s="40"/>
    </row>
    <row r="40" spans="14:30" x14ac:dyDescent="0.25"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168"/>
      <c r="Z40" s="40"/>
      <c r="AA40" s="40"/>
      <c r="AB40" s="168"/>
      <c r="AC40" s="40"/>
      <c r="AD40" s="40"/>
    </row>
    <row r="41" spans="14:30" x14ac:dyDescent="0.25"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168"/>
      <c r="Z41" s="40"/>
      <c r="AA41" s="40"/>
      <c r="AB41" s="168"/>
      <c r="AC41" s="40"/>
      <c r="AD41" s="40"/>
    </row>
    <row r="42" spans="14:30" x14ac:dyDescent="0.25"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168"/>
      <c r="Z42" s="40"/>
      <c r="AA42" s="40"/>
      <c r="AB42" s="168"/>
      <c r="AC42" s="40"/>
      <c r="AD42" s="40"/>
    </row>
    <row r="43" spans="14:30" x14ac:dyDescent="0.25"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168"/>
      <c r="Z43" s="40"/>
      <c r="AA43" s="40"/>
      <c r="AB43" s="168"/>
      <c r="AC43" s="40"/>
      <c r="AD43" s="40"/>
    </row>
    <row r="44" spans="14:30" x14ac:dyDescent="0.25"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168"/>
      <c r="Z44" s="40"/>
      <c r="AA44" s="40"/>
      <c r="AB44" s="168"/>
      <c r="AC44" s="40"/>
      <c r="AD44" s="40"/>
    </row>
    <row r="45" spans="14:30" x14ac:dyDescent="0.25"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168"/>
      <c r="Z45" s="40"/>
      <c r="AA45" s="40"/>
      <c r="AB45" s="168"/>
      <c r="AC45" s="40"/>
      <c r="AD45" s="40"/>
    </row>
    <row r="46" spans="14:30" x14ac:dyDescent="0.25"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168"/>
      <c r="Z46" s="40"/>
      <c r="AA46" s="40"/>
      <c r="AB46" s="168"/>
      <c r="AC46" s="40"/>
      <c r="AD46" s="40"/>
    </row>
    <row r="47" spans="14:30" x14ac:dyDescent="0.25"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168"/>
      <c r="Z47" s="40"/>
      <c r="AA47" s="40"/>
      <c r="AB47" s="168"/>
      <c r="AC47" s="40"/>
      <c r="AD47" s="40"/>
    </row>
    <row r="48" spans="14:30" x14ac:dyDescent="0.25"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168"/>
      <c r="Z48" s="40"/>
      <c r="AA48" s="40"/>
      <c r="AB48" s="168"/>
      <c r="AC48" s="40"/>
      <c r="AD48" s="40"/>
    </row>
    <row r="49" spans="14:30" x14ac:dyDescent="0.25"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168"/>
      <c r="Z49" s="40"/>
      <c r="AA49" s="40"/>
      <c r="AB49" s="168"/>
      <c r="AC49" s="40"/>
      <c r="AD49" s="40"/>
    </row>
    <row r="50" spans="14:30" x14ac:dyDescent="0.25"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168"/>
      <c r="Z50" s="40"/>
      <c r="AA50" s="40"/>
      <c r="AB50" s="168"/>
      <c r="AC50" s="40"/>
      <c r="AD50" s="40"/>
    </row>
    <row r="51" spans="14:30" x14ac:dyDescent="0.25"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168"/>
      <c r="Z51" s="40"/>
      <c r="AA51" s="40"/>
      <c r="AB51" s="168"/>
      <c r="AC51" s="40"/>
      <c r="AD51" s="40"/>
    </row>
    <row r="52" spans="14:30" x14ac:dyDescent="0.25"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168"/>
      <c r="Z52" s="40"/>
      <c r="AA52" s="40"/>
      <c r="AB52" s="168"/>
      <c r="AC52" s="40"/>
      <c r="AD52" s="40"/>
    </row>
    <row r="53" spans="14:30" x14ac:dyDescent="0.25"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168"/>
      <c r="Z53" s="40"/>
      <c r="AA53" s="40"/>
      <c r="AB53" s="168"/>
      <c r="AC53" s="40"/>
      <c r="AD53" s="40"/>
    </row>
    <row r="54" spans="14:30" x14ac:dyDescent="0.25"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168"/>
      <c r="Z54" s="40"/>
      <c r="AA54" s="40"/>
      <c r="AB54" s="168"/>
      <c r="AC54" s="40"/>
      <c r="AD54" s="40"/>
    </row>
    <row r="55" spans="14:30" x14ac:dyDescent="0.25"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168"/>
      <c r="Z55" s="40"/>
      <c r="AA55" s="40"/>
      <c r="AB55" s="168"/>
      <c r="AC55" s="40"/>
      <c r="AD55" s="40"/>
    </row>
    <row r="56" spans="14:30" x14ac:dyDescent="0.25"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168"/>
      <c r="Z56" s="40"/>
      <c r="AA56" s="40"/>
      <c r="AB56" s="168"/>
      <c r="AC56" s="40"/>
      <c r="AD56" s="40"/>
    </row>
    <row r="57" spans="14:30" x14ac:dyDescent="0.25"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168"/>
      <c r="Z57" s="40"/>
      <c r="AA57" s="40"/>
      <c r="AB57" s="168"/>
      <c r="AC57" s="40"/>
      <c r="AD57" s="40"/>
    </row>
    <row r="58" spans="14:30" x14ac:dyDescent="0.25"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168"/>
      <c r="Z58" s="40"/>
      <c r="AA58" s="40"/>
      <c r="AB58" s="168"/>
      <c r="AC58" s="40"/>
      <c r="AD58" s="40"/>
    </row>
    <row r="59" spans="14:30" x14ac:dyDescent="0.25"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168"/>
      <c r="Z59" s="40"/>
      <c r="AA59" s="40"/>
      <c r="AB59" s="168"/>
      <c r="AC59" s="40"/>
      <c r="AD59" s="40"/>
    </row>
    <row r="60" spans="14:30" x14ac:dyDescent="0.25"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168"/>
      <c r="Z60" s="40"/>
      <c r="AA60" s="40"/>
      <c r="AB60" s="168"/>
      <c r="AC60" s="40"/>
      <c r="AD60" s="40"/>
    </row>
    <row r="61" spans="14:30" x14ac:dyDescent="0.25"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168"/>
      <c r="Z61" s="40"/>
      <c r="AA61" s="40"/>
      <c r="AB61" s="168"/>
      <c r="AC61" s="40"/>
      <c r="AD61" s="40"/>
    </row>
    <row r="62" spans="14:30" x14ac:dyDescent="0.25"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168"/>
      <c r="Z62" s="40"/>
      <c r="AA62" s="40"/>
      <c r="AB62" s="168"/>
      <c r="AC62" s="40"/>
      <c r="AD62" s="40"/>
    </row>
    <row r="63" spans="14:30" x14ac:dyDescent="0.25"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168"/>
      <c r="Z63" s="40"/>
      <c r="AA63" s="40"/>
      <c r="AB63" s="168"/>
      <c r="AC63" s="40"/>
      <c r="AD63" s="40"/>
    </row>
    <row r="64" spans="14:30" x14ac:dyDescent="0.25"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168"/>
      <c r="Z64" s="40"/>
      <c r="AA64" s="40"/>
      <c r="AB64" s="168"/>
      <c r="AC64" s="40"/>
      <c r="AD64" s="40"/>
    </row>
  </sheetData>
  <mergeCells count="46">
    <mergeCell ref="B1:P1"/>
    <mergeCell ref="AE3:AG3"/>
    <mergeCell ref="S3:U3"/>
    <mergeCell ref="V3:X3"/>
    <mergeCell ref="Y3:AA3"/>
    <mergeCell ref="AB3:AD3"/>
    <mergeCell ref="B3:D3"/>
    <mergeCell ref="E3:G3"/>
    <mergeCell ref="K3:M3"/>
    <mergeCell ref="N3:P3"/>
    <mergeCell ref="H3:J3"/>
    <mergeCell ref="Q3:R3"/>
    <mergeCell ref="A3:A5"/>
    <mergeCell ref="B4:B5"/>
    <mergeCell ref="C4:C5"/>
    <mergeCell ref="D4:D5"/>
    <mergeCell ref="E4:E5"/>
    <mergeCell ref="P4:P5"/>
    <mergeCell ref="S4:S5"/>
    <mergeCell ref="T4:T5"/>
    <mergeCell ref="F4:F5"/>
    <mergeCell ref="G4:G5"/>
    <mergeCell ref="K4:K5"/>
    <mergeCell ref="L4:L5"/>
    <mergeCell ref="M4:M5"/>
    <mergeCell ref="H4:H5"/>
    <mergeCell ref="I4:I5"/>
    <mergeCell ref="J4:J5"/>
    <mergeCell ref="Q4:Q5"/>
    <mergeCell ref="R4:R5"/>
    <mergeCell ref="B15:P16"/>
    <mergeCell ref="Z4:Z5"/>
    <mergeCell ref="AF4:AF5"/>
    <mergeCell ref="AG4:AG5"/>
    <mergeCell ref="AA4:AA5"/>
    <mergeCell ref="AB4:AB5"/>
    <mergeCell ref="AC4:AC5"/>
    <mergeCell ref="AD4:AD5"/>
    <mergeCell ref="AE4:AE5"/>
    <mergeCell ref="U4:U5"/>
    <mergeCell ref="V4:V5"/>
    <mergeCell ref="W4:W5"/>
    <mergeCell ref="X4:X5"/>
    <mergeCell ref="Y4:Y5"/>
    <mergeCell ref="N4:N5"/>
    <mergeCell ref="O4:O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3"/>
  <sheetViews>
    <sheetView view="pageBreakPreview" zoomScale="63" zoomScaleNormal="70" zoomScaleSheetLayoutView="63" workbookViewId="0">
      <selection sqref="A1:XFD1048576"/>
    </sheetView>
  </sheetViews>
  <sheetFormatPr defaultColWidth="8" defaultRowHeight="13.2" x14ac:dyDescent="0.25"/>
  <cols>
    <col min="1" max="1" width="60.33203125" style="3" customWidth="1"/>
    <col min="2" max="2" width="25.5546875" style="3" customWidth="1"/>
    <col min="3" max="3" width="26.33203125" style="3" customWidth="1"/>
    <col min="4" max="4" width="11" style="3" customWidth="1"/>
    <col min="5" max="5" width="11.5546875" style="3" customWidth="1"/>
    <col min="6" max="16384" width="8" style="3"/>
  </cols>
  <sheetData>
    <row r="1" spans="1:11" ht="27" customHeight="1" x14ac:dyDescent="0.25">
      <c r="A1" s="224" t="s">
        <v>29</v>
      </c>
      <c r="B1" s="224"/>
      <c r="C1" s="224"/>
      <c r="D1" s="224"/>
      <c r="E1" s="224"/>
    </row>
    <row r="2" spans="1:11" ht="23.25" customHeight="1" x14ac:dyDescent="0.25">
      <c r="A2" s="224" t="s">
        <v>20</v>
      </c>
      <c r="B2" s="224"/>
      <c r="C2" s="224"/>
      <c r="D2" s="224"/>
      <c r="E2" s="224"/>
    </row>
    <row r="3" spans="1:11" ht="6" customHeight="1" x14ac:dyDescent="0.25">
      <c r="A3" s="139"/>
    </row>
    <row r="4" spans="1:11" s="4" customFormat="1" ht="23.25" customHeight="1" x14ac:dyDescent="0.3">
      <c r="A4" s="235"/>
      <c r="B4" s="225" t="s">
        <v>112</v>
      </c>
      <c r="C4" s="225" t="s">
        <v>113</v>
      </c>
      <c r="D4" s="262" t="s">
        <v>1</v>
      </c>
      <c r="E4" s="263"/>
    </row>
    <row r="5" spans="1:11" s="4" customFormat="1" ht="32.25" customHeight="1" x14ac:dyDescent="0.3">
      <c r="A5" s="235"/>
      <c r="B5" s="226"/>
      <c r="C5" s="226"/>
      <c r="D5" s="5" t="s">
        <v>2</v>
      </c>
      <c r="E5" s="6" t="s">
        <v>23</v>
      </c>
    </row>
    <row r="6" spans="1:11" s="9" customFormat="1" ht="15.75" customHeight="1" x14ac:dyDescent="0.3">
      <c r="A6" s="7" t="s">
        <v>3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31.5" customHeight="1" x14ac:dyDescent="0.3">
      <c r="A7" s="10" t="s">
        <v>94</v>
      </c>
      <c r="B7" s="87">
        <v>4247</v>
      </c>
      <c r="C7" s="87">
        <v>3232</v>
      </c>
      <c r="D7" s="11">
        <v>76.100777019072282</v>
      </c>
      <c r="E7" s="83">
        <v>-1015</v>
      </c>
      <c r="K7" s="12"/>
    </row>
    <row r="8" spans="1:11" s="4" customFormat="1" ht="31.5" customHeight="1" x14ac:dyDescent="0.3">
      <c r="A8" s="10" t="s">
        <v>89</v>
      </c>
      <c r="B8" s="88">
        <v>3039</v>
      </c>
      <c r="C8" s="88">
        <v>2099</v>
      </c>
      <c r="D8" s="11">
        <v>69.068772622573221</v>
      </c>
      <c r="E8" s="83">
        <v>-940</v>
      </c>
      <c r="K8" s="12"/>
    </row>
    <row r="9" spans="1:11" s="4" customFormat="1" ht="46.2" customHeight="1" x14ac:dyDescent="0.3">
      <c r="A9" s="10" t="s">
        <v>95</v>
      </c>
      <c r="B9" s="82">
        <v>1215</v>
      </c>
      <c r="C9" s="82">
        <v>1057</v>
      </c>
      <c r="D9" s="11">
        <v>86.995884773662553</v>
      </c>
      <c r="E9" s="83">
        <v>-158</v>
      </c>
      <c r="K9" s="12"/>
    </row>
    <row r="10" spans="1:11" s="4" customFormat="1" ht="54.75" customHeight="1" x14ac:dyDescent="0.3">
      <c r="A10" s="13" t="s">
        <v>96</v>
      </c>
      <c r="B10" s="88">
        <v>557</v>
      </c>
      <c r="C10" s="88">
        <v>668</v>
      </c>
      <c r="D10" s="11">
        <v>119.92818671454219</v>
      </c>
      <c r="E10" s="83">
        <v>111</v>
      </c>
      <c r="K10" s="12"/>
    </row>
    <row r="11" spans="1:11" s="4" customFormat="1" ht="35.25" customHeight="1" x14ac:dyDescent="0.3">
      <c r="A11" s="14" t="s">
        <v>25</v>
      </c>
      <c r="B11" s="82">
        <v>217</v>
      </c>
      <c r="C11" s="82">
        <v>199</v>
      </c>
      <c r="D11" s="11">
        <v>91.705069124423972</v>
      </c>
      <c r="E11" s="83">
        <v>-18</v>
      </c>
      <c r="K11" s="12"/>
    </row>
    <row r="12" spans="1:11" s="4" customFormat="1" ht="35.25" customHeight="1" x14ac:dyDescent="0.3">
      <c r="A12" s="14" t="s">
        <v>79</v>
      </c>
      <c r="B12" s="82">
        <v>0</v>
      </c>
      <c r="C12" s="82">
        <v>9</v>
      </c>
      <c r="D12" s="270">
        <v>9</v>
      </c>
      <c r="E12" s="271"/>
      <c r="K12" s="12"/>
    </row>
    <row r="13" spans="1:11" s="4" customFormat="1" ht="45.75" customHeight="1" x14ac:dyDescent="0.3">
      <c r="A13" s="14" t="s">
        <v>97</v>
      </c>
      <c r="B13" s="82">
        <v>47</v>
      </c>
      <c r="C13" s="82">
        <v>82</v>
      </c>
      <c r="D13" s="11">
        <v>174.468085106383</v>
      </c>
      <c r="E13" s="83">
        <v>35</v>
      </c>
      <c r="K13" s="12"/>
    </row>
    <row r="14" spans="1:11" s="4" customFormat="1" ht="55.5" customHeight="1" x14ac:dyDescent="0.3">
      <c r="A14" s="14" t="s">
        <v>98</v>
      </c>
      <c r="B14" s="82">
        <v>2329</v>
      </c>
      <c r="C14" s="82">
        <v>1926</v>
      </c>
      <c r="D14" s="11">
        <v>82.696436238729063</v>
      </c>
      <c r="E14" s="83">
        <v>-403</v>
      </c>
      <c r="K14" s="12"/>
    </row>
    <row r="15" spans="1:11" s="4" customFormat="1" ht="12.75" customHeight="1" x14ac:dyDescent="0.3">
      <c r="A15" s="231" t="s">
        <v>4</v>
      </c>
      <c r="B15" s="232"/>
      <c r="C15" s="232"/>
      <c r="D15" s="232"/>
      <c r="E15" s="232"/>
      <c r="K15" s="12"/>
    </row>
    <row r="16" spans="1:11" s="4" customFormat="1" ht="15" customHeight="1" x14ac:dyDescent="0.3">
      <c r="A16" s="233"/>
      <c r="B16" s="234"/>
      <c r="C16" s="234"/>
      <c r="D16" s="234"/>
      <c r="E16" s="234"/>
      <c r="K16" s="12"/>
    </row>
    <row r="17" spans="1:11" s="4" customFormat="1" ht="20.25" customHeight="1" x14ac:dyDescent="0.3">
      <c r="A17" s="229" t="s">
        <v>0</v>
      </c>
      <c r="B17" s="235" t="s">
        <v>114</v>
      </c>
      <c r="C17" s="235" t="s">
        <v>115</v>
      </c>
      <c r="D17" s="262" t="s">
        <v>1</v>
      </c>
      <c r="E17" s="263"/>
      <c r="K17" s="12"/>
    </row>
    <row r="18" spans="1:11" ht="35.25" customHeight="1" x14ac:dyDescent="0.25">
      <c r="A18" s="230"/>
      <c r="B18" s="235"/>
      <c r="C18" s="235"/>
      <c r="D18" s="5" t="s">
        <v>2</v>
      </c>
      <c r="E18" s="6" t="s">
        <v>26</v>
      </c>
      <c r="K18" s="12"/>
    </row>
    <row r="19" spans="1:11" ht="24" customHeight="1" x14ac:dyDescent="0.25">
      <c r="A19" s="10" t="s">
        <v>54</v>
      </c>
      <c r="B19" s="87">
        <v>2240</v>
      </c>
      <c r="C19" s="87">
        <v>1875</v>
      </c>
      <c r="D19" s="16">
        <v>83.705357142857139</v>
      </c>
      <c r="E19" s="90">
        <v>-365</v>
      </c>
      <c r="K19" s="12"/>
    </row>
    <row r="20" spans="1:11" ht="25.5" customHeight="1" x14ac:dyDescent="0.25">
      <c r="A20" s="156" t="s">
        <v>106</v>
      </c>
      <c r="B20" s="89">
        <v>1554</v>
      </c>
      <c r="C20" s="89">
        <v>1228</v>
      </c>
      <c r="D20" s="16">
        <v>79.02187902187903</v>
      </c>
      <c r="E20" s="90">
        <v>-326</v>
      </c>
      <c r="K20" s="12"/>
    </row>
    <row r="21" spans="1:11" ht="43.5" customHeight="1" x14ac:dyDescent="0.25">
      <c r="A21" s="1" t="s">
        <v>107</v>
      </c>
      <c r="B21" s="89">
        <v>751</v>
      </c>
      <c r="C21" s="89">
        <v>628</v>
      </c>
      <c r="D21" s="16">
        <v>83.621837549933417</v>
      </c>
      <c r="E21" s="90">
        <v>-123</v>
      </c>
      <c r="K21" s="12"/>
    </row>
    <row r="22" spans="1:11" x14ac:dyDescent="0.25">
      <c r="A22" s="255"/>
      <c r="B22" s="255"/>
      <c r="C22" s="255"/>
      <c r="D22" s="255"/>
      <c r="E22" s="255"/>
    </row>
    <row r="23" spans="1:11" ht="54.75" customHeight="1" x14ac:dyDescent="0.25">
      <c r="A23" s="260"/>
      <c r="B23" s="260"/>
      <c r="C23" s="260"/>
      <c r="D23" s="260"/>
      <c r="E23" s="260"/>
    </row>
  </sheetData>
  <mergeCells count="13">
    <mergeCell ref="D17:E17"/>
    <mergeCell ref="A22:E23"/>
    <mergeCell ref="A1:E1"/>
    <mergeCell ref="A2:E2"/>
    <mergeCell ref="A4:A5"/>
    <mergeCell ref="B4:B5"/>
    <mergeCell ref="C4:C5"/>
    <mergeCell ref="D4:E4"/>
    <mergeCell ref="A15:E16"/>
    <mergeCell ref="A17:A18"/>
    <mergeCell ref="B17:B18"/>
    <mergeCell ref="C17:C18"/>
    <mergeCell ref="D12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9" orientation="landscape" r:id="rId1"/>
  <rowBreaks count="1" manualBreakCount="1">
    <brk id="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23</vt:i4>
      </vt:variant>
    </vt:vector>
  </HeadingPairs>
  <TitlesOfParts>
    <vt:vector size="4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Лист1</vt:lpstr>
      <vt:lpstr>'10'!Заголовки_для_печати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ppp</cp:lastModifiedBy>
  <cp:lastPrinted>2024-01-10T08:24:27Z</cp:lastPrinted>
  <dcterms:created xsi:type="dcterms:W3CDTF">2020-12-10T10:35:03Z</dcterms:created>
  <dcterms:modified xsi:type="dcterms:W3CDTF">2024-04-16T13:18:07Z</dcterms:modified>
</cp:coreProperties>
</file>