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6" windowHeight="12036" activeTab="7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'10'!$A$1:$AB$37</definedName>
    <definedName name="_xlnm.Print_Area" localSheetId="10">'11'!$A$1:$I$20</definedName>
    <definedName name="_xlnm.Print_Area" localSheetId="11">'12'!$A$1:$AB$38</definedName>
    <definedName name="_xlnm.Print_Area" localSheetId="12">'13'!$A$1:$AB$38</definedName>
    <definedName name="_xlnm.Print_Area" localSheetId="13">'14'!$A$1:$I$20</definedName>
    <definedName name="_xlnm.Print_Area" localSheetId="14">'15'!$A$1:$AB$37</definedName>
    <definedName name="_xlnm.Print_Area" localSheetId="15">'16'!$A$1:$AB$37</definedName>
    <definedName name="_xlnm.Print_Area" localSheetId="1">'2'!$A$1:$AB$36</definedName>
    <definedName name="_xlnm.Print_Area" localSheetId="2">'3'!$A$1:$E$17</definedName>
    <definedName name="_xlnm.Print_Area" localSheetId="3">'4'!$A$1:$AB$36</definedName>
    <definedName name="_xlnm.Print_Area" localSheetId="4">'5'!$A$1:$E$18</definedName>
    <definedName name="_xlnm.Print_Area" localSheetId="6">'7'!$A$1:$E$18</definedName>
    <definedName name="_xlnm.Print_Area" localSheetId="7">'8'!$A$1:$AB$35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45"/>
  <c r="I20"/>
  <c r="I18"/>
  <c r="I9"/>
  <c r="I10"/>
  <c r="I11"/>
  <c r="I12"/>
  <c r="I13"/>
  <c r="I8"/>
  <c r="H19"/>
  <c r="H20"/>
  <c r="H18"/>
  <c r="H9"/>
  <c r="H10"/>
  <c r="H11"/>
  <c r="H12"/>
  <c r="H13"/>
  <c r="H8"/>
  <c r="E19"/>
  <c r="E20"/>
  <c r="E18"/>
  <c r="D19"/>
  <c r="D20"/>
  <c r="D18"/>
  <c r="E9"/>
  <c r="E10"/>
  <c r="E11"/>
  <c r="E12"/>
  <c r="E13"/>
  <c r="E8"/>
  <c r="D9"/>
  <c r="D10"/>
  <c r="D11"/>
  <c r="D12"/>
  <c r="D13"/>
  <c r="D8"/>
  <c r="H20" i="25" l="1"/>
  <c r="H13"/>
  <c r="H11"/>
  <c r="H9"/>
  <c r="H19"/>
  <c r="H18"/>
  <c r="H10"/>
  <c r="H12"/>
  <c r="D13"/>
  <c r="D18" i="40"/>
  <c r="D17"/>
  <c r="D12"/>
  <c r="D15" i="42"/>
  <c r="D17"/>
  <c r="E8"/>
  <c r="E7"/>
  <c r="E6"/>
  <c r="E5"/>
  <c r="A17"/>
  <c r="A16"/>
  <c r="A15"/>
  <c r="A10"/>
  <c r="A9"/>
  <c r="A8"/>
  <c r="A7"/>
  <c r="A6"/>
  <c r="A5"/>
  <c r="A18" i="23"/>
  <c r="D18"/>
  <c r="D16"/>
  <c r="E8"/>
  <c r="E7"/>
  <c r="D10"/>
  <c r="D11"/>
  <c r="D6"/>
  <c r="E9" i="42" l="1"/>
  <c r="E10"/>
  <c r="E9" i="25"/>
  <c r="E10"/>
  <c r="E11"/>
  <c r="E12"/>
  <c r="E13"/>
  <c r="D18"/>
  <c r="E19"/>
  <c r="E20"/>
  <c r="E6" i="23"/>
  <c r="D20" i="25"/>
  <c r="E18"/>
  <c r="D10"/>
  <c r="D19"/>
  <c r="I20"/>
  <c r="I19"/>
  <c r="I18"/>
  <c r="I13"/>
  <c r="I12"/>
  <c r="I11"/>
  <c r="I10"/>
  <c r="I9"/>
  <c r="I8"/>
  <c r="H8"/>
  <c r="D12"/>
  <c r="D11"/>
  <c r="D9"/>
  <c r="E8"/>
  <c r="D8"/>
  <c r="E19" i="40"/>
  <c r="D19"/>
  <c r="E18"/>
  <c r="E17"/>
  <c r="E12"/>
  <c r="E17" i="42"/>
  <c r="E16"/>
  <c r="D16"/>
  <c r="E15"/>
  <c r="D5"/>
  <c r="D9"/>
  <c r="D7"/>
  <c r="D10"/>
  <c r="D8"/>
  <c r="D6"/>
  <c r="E18" i="23"/>
  <c r="E17"/>
  <c r="D17"/>
  <c r="E16"/>
  <c r="E11"/>
  <c r="E10"/>
  <c r="E9"/>
  <c r="D9"/>
  <c r="D8"/>
  <c r="D7"/>
  <c r="D7" i="40" l="1"/>
  <c r="D8"/>
  <c r="D9"/>
  <c r="D10"/>
  <c r="D11"/>
  <c r="E7"/>
  <c r="E9"/>
  <c r="E11"/>
  <c r="E8"/>
  <c r="E10"/>
</calcChain>
</file>

<file path=xl/sharedStrings.xml><?xml version="1.0" encoding="utf-8"?>
<sst xmlns="http://schemas.openxmlformats.org/spreadsheetml/2006/main" count="1044" uniqueCount="147">
  <si>
    <t>Показник</t>
  </si>
  <si>
    <t>2020 р.</t>
  </si>
  <si>
    <t>зміна значення</t>
  </si>
  <si>
    <t>%</t>
  </si>
  <si>
    <t>Усього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</si>
  <si>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</si>
  <si>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</si>
  <si>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</si>
  <si>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</si>
  <si>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</si>
  <si>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</si>
  <si>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</si>
  <si>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</si>
  <si>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</si>
  <si>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</si>
  <si>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</si>
  <si>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</si>
  <si>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</si>
  <si>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</si>
  <si>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</si>
  <si>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</si>
  <si>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</si>
  <si>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</si>
  <si>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</si>
  <si>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</si>
  <si>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</si>
  <si>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</si>
  <si>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</si>
  <si>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</si>
  <si>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</si>
  <si>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</si>
  <si>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</si>
  <si>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</si>
  <si>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</si>
  <si>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</si>
  <si>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</si>
  <si>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</si>
  <si>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</si>
  <si>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</si>
  <si>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</si>
  <si>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</si>
  <si>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</si>
  <si>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</si>
  <si>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послуги, осіб</t>
  </si>
  <si>
    <t>Кількість безробітних, охоплених профорієнтаційними послугами, осіб</t>
  </si>
  <si>
    <r>
      <t xml:space="preserve">Всього отримали роботу </t>
    </r>
    <r>
      <rPr>
        <i/>
        <sz val="14"/>
        <rFont val="Times New Roman"/>
        <family val="1"/>
        <charset val="204"/>
      </rPr>
      <t>(у т.ч. до набуття статусу безробітного),</t>
    </r>
    <r>
      <rPr>
        <b/>
        <sz val="14"/>
        <rFont val="Times New Roman"/>
        <family val="1"/>
        <charset val="204"/>
      </rPr>
      <t xml:space="preserve">   осіб</t>
    </r>
  </si>
  <si>
    <r>
      <t xml:space="preserve"> </t>
    </r>
    <r>
      <rPr>
        <i/>
        <sz val="14"/>
        <rFont val="Times New Roman"/>
        <family val="1"/>
        <charset val="204"/>
      </rPr>
      <t>з них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</si>
  <si>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r>
      <t xml:space="preserve">  </t>
    </r>
    <r>
      <rPr>
        <i/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</si>
  <si>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>Одеська область</t>
  </si>
  <si>
    <t>Одеський МЦЗ</t>
  </si>
  <si>
    <t>Суворовський РЦЗ</t>
  </si>
  <si>
    <t>Чорноморська МФ ООЦЗ</t>
  </si>
  <si>
    <t xml:space="preserve"> Б.-Днiстровський МРЦЗ</t>
  </si>
  <si>
    <t xml:space="preserve"> Iзмаїльський МРЦЗ</t>
  </si>
  <si>
    <t>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</si>
  <si>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</si>
  <si>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</si>
  <si>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</si>
  <si>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</si>
  <si>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</si>
  <si>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</si>
  <si>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</si>
  <si>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</si>
  <si>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</si>
  <si>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</si>
  <si>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>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</si>
  <si>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</si>
  <si>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</si>
  <si>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</si>
  <si>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</si>
  <si>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</si>
  <si>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</si>
  <si>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</si>
  <si>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</si>
  <si>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</si>
  <si>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>Татарбунарська РФ ООЦЗ</t>
  </si>
  <si>
    <t xml:space="preserve"> Захарівська РФ ООЦЗ</t>
  </si>
  <si>
    <t xml:space="preserve"> Ширяївська РФ ООЦЗ</t>
  </si>
  <si>
    <t xml:space="preserve"> + (-)                           осіб</t>
  </si>
  <si>
    <t>Отримували послуги,осіб</t>
  </si>
  <si>
    <t>Мали статус безробітного,осіб</t>
  </si>
  <si>
    <t>Всього отримали роботу (у т.ч. до набуття статусу безробітного),осіб</t>
  </si>
  <si>
    <t>Проходили професійне навчання,осіб</t>
  </si>
  <si>
    <t>Брали участь у громадських та інших роботах тимчасового характеру,осіб</t>
  </si>
  <si>
    <t>Кількість безробітних, охоплених профорієнтаційними послугами,осіб</t>
  </si>
  <si>
    <t xml:space="preserve"> + (-)                      осіб</t>
  </si>
  <si>
    <t>Отримували допомогу по безробіттю,осіб</t>
  </si>
  <si>
    <t>у % 2021         до 2020</t>
  </si>
  <si>
    <r>
      <t>Надання послуг Одеською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</si>
  <si>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Надання послуг Одеською службою зайнятості                                               особам з інвалідністю</t>
  </si>
  <si>
    <t xml:space="preserve">Надання послуг Одеською службою зайнятості </t>
  </si>
  <si>
    <t>Надання послуг Одеською службою зайнятості громадянам</t>
  </si>
  <si>
    <t>Надання послуг Одеською службою зайнятості</t>
  </si>
  <si>
    <t>Інформація про надання послуг Одеською службою зайнятості</t>
  </si>
  <si>
    <t>у січні-лютому 2020</t>
  </si>
  <si>
    <t>у січні-лютому 2021</t>
  </si>
  <si>
    <t xml:space="preserve">  1 березня 2020 р.</t>
  </si>
  <si>
    <t xml:space="preserve">  1 березня 2021 р.</t>
  </si>
  <si>
    <t xml:space="preserve">    Надання послуг Одеською службою зайнятості особам, що мають додаткові гарантії у сприянні працевлаштуванню у січні-лютому 2021-2021 рр.                                                                    (відповідно до статті 14  ЗУ "Про зайнятіть населення")  </t>
  </si>
  <si>
    <t>у січні-лютому  2021</t>
  </si>
  <si>
    <t>на 1 березня  2020 р.</t>
  </si>
  <si>
    <t>на                            1 березня 2021 р.</t>
  </si>
  <si>
    <t xml:space="preserve">    Надання послуг Одеською службою зайнятості                                                                               особам з інвалідністю у січні-лютому  2021-2021 рр.</t>
  </si>
  <si>
    <r>
      <t>Надання послуг Одеською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</si>
  <si>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+ (-)                            осіб</t>
  </si>
  <si>
    <t>Отримували послуги, 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</si>
  <si>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</si>
  <si>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</si>
  <si>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</si>
  <si>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</si>
  <si>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 xml:space="preserve"> + (-)                       осіб</t>
  </si>
  <si>
    <t>Отримували допомогу по безробіттю,  осіб</t>
  </si>
  <si>
    <t xml:space="preserve"> Чорноморська МФ ООЦЗ</t>
  </si>
  <si>
    <t xml:space="preserve"> Подільський МРЦЗ</t>
  </si>
  <si>
    <t xml:space="preserve"> Кодимська РФ ООЦЗ</t>
  </si>
  <si>
    <t xml:space="preserve"> Татарбунарська РФ ООЦЗ</t>
  </si>
  <si>
    <t xml:space="preserve"> січень-лютий 2020 р.</t>
  </si>
  <si>
    <t xml:space="preserve"> січень-лютий   2021 р.</t>
  </si>
  <si>
    <t xml:space="preserve">  1 березня           2020 р.</t>
  </si>
  <si>
    <t>Надання послуг  Одеською обласною службою зайнятості особам
з числа військовослужбовців, які брали участь в антитерористичній операції  (операції об'єднаних сил) у січні-лютому 2020-2021 рр.</t>
  </si>
  <si>
    <r>
      <t xml:space="preserve">Надання послуг Одеською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</si>
  <si>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      осіб</t>
  </si>
  <si>
    <t>Мали статус безробітного, осіб</t>
  </si>
  <si>
    <t>Всього отримали роботу (у т.ч. до набуття статусу безробітного),  осіб</t>
  </si>
  <si>
    <t>Кількість безробітних, охоплених профорієнтаційними послугами,  осіб</t>
  </si>
  <si>
    <t xml:space="preserve"> + (-)                        осіб</t>
  </si>
  <si>
    <t xml:space="preserve"> січень-лютий 2021 р.</t>
  </si>
  <si>
    <t xml:space="preserve">  1 березня  2020р.</t>
  </si>
  <si>
    <t>2021 р.</t>
  </si>
  <si>
    <t>у січні -лютому 2020р.</t>
  </si>
  <si>
    <t>у січні-лютому 2021р.</t>
  </si>
  <si>
    <t xml:space="preserve">  1 березня       2020 р.</t>
  </si>
  <si>
    <t>Надання послуг Одеською службою зайнятості  молоді у віці до 35 років
у січні-лютому 2020-2021 рр.</t>
  </si>
  <si>
    <t>1 березня         2020 р.</t>
  </si>
  <si>
    <t xml:space="preserve">   1 березня     2021 р.</t>
  </si>
  <si>
    <t xml:space="preserve">  1 березня    2020 р.</t>
  </si>
  <si>
    <t xml:space="preserve"> 1 березня 2021 р.</t>
  </si>
  <si>
    <t>Надання послуг  Одеською службою зайнятості  жінкам                                                                                                                                                                    у січні-лютому 2020-2021 рр.</t>
  </si>
  <si>
    <t>Надання послуг Одеською службою зайнятості чоловікам                                                                                                                                                                    у січні-лютому 2020-2021 рр.</t>
  </si>
  <si>
    <t xml:space="preserve">у січні-лютому 2020 </t>
  </si>
  <si>
    <t>1 березня   2020 р.</t>
  </si>
  <si>
    <t>1 березня 2021 р.</t>
  </si>
  <si>
    <t>1 березня 2020 р.</t>
  </si>
  <si>
    <t>особам з числа мешканців міських поселень у січні-лютому  2020 - 2021 рр.</t>
  </si>
  <si>
    <t>особам з числа мешканців сільської місцевості  у січні-лютому 2020 - 2021 рр.</t>
  </si>
  <si>
    <t>-</t>
  </si>
  <si>
    <r>
      <t xml:space="preserve">    Надання послуг Одеською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 - лютому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</si>
</sst>
</file>

<file path=xl/styles.xml><?xml version="1.0" encoding="utf-8"?>
<styleSheet xmlns="http://schemas.openxmlformats.org/spreadsheetml/2006/main">
  <numFmts count="4">
    <numFmt numFmtId="164" formatCode="#,##0&quot;р.&quot;;[Red]\-#,##0&quot;р.&quot;"/>
    <numFmt numFmtId="165" formatCode="#,##0.0"/>
    <numFmt numFmtId="166" formatCode="0.0"/>
    <numFmt numFmtId="167" formatCode="0&quot;.&quot;0"/>
  </numFmts>
  <fonts count="5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18" fillId="0" borderId="0"/>
  </cellStyleXfs>
  <cellXfs count="375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5" fontId="6" fillId="2" borderId="6" xfId="8" applyNumberFormat="1" applyFont="1" applyFill="1" applyBorder="1" applyAlignment="1">
      <alignment horizontal="center" vertical="center" wrapText="1"/>
    </xf>
    <xf numFmtId="165" fontId="11" fillId="0" borderId="0" xfId="9" applyNumberFormat="1" applyFont="1" applyAlignment="1">
      <alignment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10" applyNumberFormat="1" applyFont="1" applyFill="1" applyBorder="1" applyAlignment="1">
      <alignment horizontal="center" vertical="center"/>
    </xf>
    <xf numFmtId="0" fontId="16" fillId="0" borderId="0" xfId="8" applyFont="1" applyFill="1"/>
    <xf numFmtId="3" fontId="16" fillId="0" borderId="0" xfId="8" applyNumberFormat="1" applyFont="1" applyFill="1"/>
    <xf numFmtId="166" fontId="6" fillId="0" borderId="6" xfId="9" applyNumberFormat="1" applyFont="1" applyBorder="1" applyAlignment="1">
      <alignment horizontal="center" vertical="center" wrapText="1"/>
    </xf>
    <xf numFmtId="166" fontId="6" fillId="0" borderId="6" xfId="9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5" fillId="0" borderId="4" xfId="8" applyNumberFormat="1" applyFont="1" applyBorder="1" applyAlignment="1">
      <alignment horizontal="center" vertical="center" wrapText="1"/>
    </xf>
    <xf numFmtId="166" fontId="6" fillId="2" borderId="6" xfId="8" applyNumberFormat="1" applyFont="1" applyFill="1" applyBorder="1" applyAlignment="1">
      <alignment horizontal="center" vertical="center"/>
    </xf>
    <xf numFmtId="0" fontId="5" fillId="0" borderId="6" xfId="8" applyNumberFormat="1" applyFont="1" applyBorder="1" applyAlignment="1">
      <alignment horizontal="center" vertical="center" wrapText="1"/>
    </xf>
    <xf numFmtId="0" fontId="34" fillId="0" borderId="0" xfId="9" applyFont="1" applyAlignment="1">
      <alignment vertical="center" wrapText="1"/>
    </xf>
    <xf numFmtId="0" fontId="34" fillId="0" borderId="0" xfId="8" applyFont="1"/>
    <xf numFmtId="166" fontId="34" fillId="0" borderId="0" xfId="9" applyNumberFormat="1" applyFont="1" applyAlignment="1">
      <alignment vertical="center" wrapText="1"/>
    </xf>
    <xf numFmtId="0" fontId="19" fillId="0" borderId="0" xfId="9" applyFont="1" applyFill="1" applyAlignment="1">
      <alignment horizontal="center" vertical="top" wrapText="1"/>
    </xf>
    <xf numFmtId="0" fontId="37" fillId="0" borderId="0" xfId="13" applyFont="1" applyFill="1" applyBorder="1" applyAlignment="1">
      <alignment vertical="top" wrapText="1"/>
    </xf>
    <xf numFmtId="0" fontId="27" fillId="0" borderId="0" xfId="13" applyFont="1" applyFill="1" applyBorder="1"/>
    <xf numFmtId="0" fontId="38" fillId="0" borderId="1" xfId="13" applyFont="1" applyFill="1" applyBorder="1" applyAlignment="1">
      <alignment horizontal="center" vertical="top"/>
    </xf>
    <xf numFmtId="0" fontId="38" fillId="0" borderId="0" xfId="13" applyFont="1" applyFill="1" applyBorder="1" applyAlignment="1">
      <alignment horizontal="center" vertical="top"/>
    </xf>
    <xf numFmtId="0" fontId="39" fillId="0" borderId="0" xfId="13" applyFont="1" applyFill="1" applyAlignment="1">
      <alignment vertical="top"/>
    </xf>
    <xf numFmtId="0" fontId="28" fillId="0" borderId="0" xfId="13" applyFont="1" applyFill="1" applyAlignment="1">
      <alignment vertical="top"/>
    </xf>
    <xf numFmtId="0" fontId="40" fillId="0" borderId="0" xfId="13" applyFont="1" applyFill="1" applyAlignment="1">
      <alignment horizontal="center" vertical="center" wrapText="1"/>
    </xf>
    <xf numFmtId="0" fontId="40" fillId="0" borderId="0" xfId="13" applyFont="1" applyFill="1" applyAlignment="1">
      <alignment vertical="center" wrapText="1"/>
    </xf>
    <xf numFmtId="0" fontId="42" fillId="0" borderId="6" xfId="13" applyFont="1" applyFill="1" applyBorder="1" applyAlignment="1">
      <alignment horizontal="center" vertical="center" wrapText="1"/>
    </xf>
    <xf numFmtId="1" fontId="42" fillId="0" borderId="6" xfId="13" applyNumberFormat="1" applyFont="1" applyFill="1" applyBorder="1" applyAlignment="1">
      <alignment horizontal="center" vertical="center" wrapText="1"/>
    </xf>
    <xf numFmtId="0" fontId="42" fillId="0" borderId="0" xfId="13" applyFont="1" applyFill="1" applyAlignment="1">
      <alignment vertical="center" wrapText="1"/>
    </xf>
    <xf numFmtId="0" fontId="35" fillId="0" borderId="3" xfId="13" applyFont="1" applyFill="1" applyBorder="1" applyAlignment="1">
      <alignment horizontal="left" vertical="center"/>
    </xf>
    <xf numFmtId="3" fontId="35" fillId="0" borderId="6" xfId="13" applyNumberFormat="1" applyFont="1" applyFill="1" applyBorder="1" applyAlignment="1">
      <alignment horizontal="center" vertical="center"/>
    </xf>
    <xf numFmtId="165" fontId="35" fillId="0" borderId="6" xfId="13" applyNumberFormat="1" applyFont="1" applyFill="1" applyBorder="1" applyAlignment="1">
      <alignment horizontal="center" vertical="center"/>
    </xf>
    <xf numFmtId="3" fontId="35" fillId="0" borderId="0" xfId="13" applyNumberFormat="1" applyFont="1" applyFill="1" applyAlignment="1">
      <alignment vertical="center"/>
    </xf>
    <xf numFmtId="0" fontId="35" fillId="0" borderId="0" xfId="13" applyFont="1" applyFill="1" applyAlignment="1">
      <alignment vertical="center"/>
    </xf>
    <xf numFmtId="0" fontId="32" fillId="0" borderId="6" xfId="13" applyFont="1" applyFill="1" applyBorder="1"/>
    <xf numFmtId="3" fontId="32" fillId="0" borderId="6" xfId="13" applyNumberFormat="1" applyFont="1" applyFill="1" applyBorder="1" applyAlignment="1">
      <alignment horizontal="center" vertical="center"/>
    </xf>
    <xf numFmtId="165" fontId="32" fillId="0" borderId="6" xfId="13" applyNumberFormat="1" applyFont="1" applyFill="1" applyBorder="1" applyAlignment="1">
      <alignment horizontal="center" vertical="center"/>
    </xf>
    <xf numFmtId="0" fontId="17" fillId="0" borderId="6" xfId="14" applyFont="1" applyFill="1" applyBorder="1" applyAlignment="1">
      <alignment horizontal="center" vertical="center"/>
    </xf>
    <xf numFmtId="3" fontId="35" fillId="0" borderId="0" xfId="13" applyNumberFormat="1" applyFont="1" applyFill="1" applyAlignment="1">
      <alignment horizontal="center" vertical="center"/>
    </xf>
    <xf numFmtId="3" fontId="32" fillId="0" borderId="0" xfId="13" applyNumberFormat="1" applyFont="1" applyFill="1"/>
    <xf numFmtId="0" fontId="32" fillId="0" borderId="0" xfId="13" applyFont="1" applyFill="1"/>
    <xf numFmtId="0" fontId="32" fillId="0" borderId="0" xfId="13" applyFont="1" applyFill="1" applyAlignment="1">
      <alignment horizontal="center" vertical="top"/>
    </xf>
    <xf numFmtId="0" fontId="17" fillId="0" borderId="3" xfId="14" applyFont="1" applyFill="1" applyBorder="1" applyAlignment="1">
      <alignment horizontal="center" vertical="center"/>
    </xf>
    <xf numFmtId="0" fontId="39" fillId="0" borderId="0" xfId="13" applyFont="1" applyFill="1"/>
    <xf numFmtId="0" fontId="29" fillId="0" borderId="0" xfId="15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3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4" fillId="0" borderId="5" xfId="7" applyNumberFormat="1" applyFont="1" applyFill="1" applyBorder="1" applyAlignment="1" applyProtection="1">
      <alignment horizontal="center" vertical="center"/>
      <protection locked="0"/>
    </xf>
    <xf numFmtId="1" fontId="45" fillId="0" borderId="6" xfId="7" applyNumberFormat="1" applyFont="1" applyFill="1" applyBorder="1" applyAlignment="1" applyProtection="1">
      <alignment horizontal="center"/>
    </xf>
    <xf numFmtId="1" fontId="45" fillId="0" borderId="0" xfId="7" applyNumberFormat="1" applyFont="1" applyFill="1" applyProtection="1">
      <protection locked="0"/>
    </xf>
    <xf numFmtId="0" fontId="12" fillId="0" borderId="6" xfId="7" applyNumberFormat="1" applyFont="1" applyFill="1" applyBorder="1" applyAlignment="1" applyProtection="1">
      <alignment horizontal="center" vertical="center" wrapText="1" shrinkToFit="1"/>
    </xf>
    <xf numFmtId="3" fontId="12" fillId="0" borderId="6" xfId="7" applyNumberFormat="1" applyFont="1" applyFill="1" applyBorder="1" applyAlignment="1" applyProtection="1">
      <alignment horizontal="center" vertical="center" wrapText="1" shrinkToFit="1"/>
    </xf>
    <xf numFmtId="166" fontId="12" fillId="0" borderId="6" xfId="7" applyNumberFormat="1" applyFont="1" applyFill="1" applyBorder="1" applyAlignment="1" applyProtection="1">
      <alignment horizontal="center" vertical="center" wrapText="1" shrinkToFit="1"/>
    </xf>
    <xf numFmtId="3" fontId="12" fillId="0" borderId="6" xfId="7" applyNumberFormat="1" applyFont="1" applyFill="1" applyBorder="1" applyAlignment="1" applyProtection="1">
      <alignment horizontal="center" vertical="center"/>
    </xf>
    <xf numFmtId="3" fontId="12" fillId="2" borderId="6" xfId="7" applyNumberFormat="1" applyFont="1" applyFill="1" applyBorder="1" applyAlignment="1" applyProtection="1">
      <alignment horizontal="center" vertical="center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0" fontId="4" fillId="0" borderId="6" xfId="16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7" applyNumberFormat="1" applyFont="1" applyFill="1" applyBorder="1" applyAlignment="1" applyProtection="1">
      <alignment horizontal="center" vertical="center"/>
      <protection locked="0"/>
    </xf>
    <xf numFmtId="3" fontId="17" fillId="0" borderId="6" xfId="7" applyNumberFormat="1" applyFont="1" applyFill="1" applyBorder="1" applyAlignment="1" applyProtection="1">
      <alignment horizontal="center"/>
      <protection locked="0"/>
    </xf>
    <xf numFmtId="3" fontId="17" fillId="0" borderId="6" xfId="7" applyNumberFormat="1" applyFont="1" applyFill="1" applyBorder="1" applyAlignment="1" applyProtection="1">
      <alignment horizontal="center" vertical="center"/>
    </xf>
    <xf numFmtId="165" fontId="17" fillId="0" borderId="6" xfId="7" applyNumberFormat="1" applyFont="1" applyFill="1" applyBorder="1" applyAlignment="1" applyProtection="1">
      <alignment horizontal="center" vertical="center"/>
    </xf>
    <xf numFmtId="3" fontId="17" fillId="0" borderId="6" xfId="7" applyNumberFormat="1" applyFont="1" applyFill="1" applyBorder="1" applyAlignment="1">
      <alignment horizontal="center" vertical="center"/>
    </xf>
    <xf numFmtId="3" fontId="17" fillId="2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0" fontId="4" fillId="2" borderId="6" xfId="5" applyFont="1" applyFill="1" applyBorder="1" applyAlignment="1">
      <alignment horizontal="left"/>
    </xf>
    <xf numFmtId="3" fontId="17" fillId="2" borderId="6" xfId="5" applyNumberFormat="1" applyFont="1" applyFill="1" applyBorder="1" applyAlignment="1">
      <alignment horizontal="center" vertical="center"/>
    </xf>
    <xf numFmtId="3" fontId="17" fillId="2" borderId="6" xfId="7" applyNumberFormat="1" applyFont="1" applyFill="1" applyBorder="1" applyAlignment="1" applyProtection="1">
      <alignment horizontal="center" vertical="center"/>
      <protection locked="0"/>
    </xf>
    <xf numFmtId="3" fontId="17" fillId="2" borderId="6" xfId="7" applyNumberFormat="1" applyFont="1" applyFill="1" applyBorder="1" applyAlignment="1" applyProtection="1">
      <alignment horizontal="center" vertical="center"/>
    </xf>
    <xf numFmtId="165" fontId="17" fillId="2" borderId="6" xfId="7" applyNumberFormat="1" applyFont="1" applyFill="1" applyBorder="1" applyAlignment="1" applyProtection="1">
      <alignment horizontal="center" vertical="center"/>
    </xf>
    <xf numFmtId="3" fontId="17" fillId="2" borderId="6" xfId="7" applyNumberFormat="1" applyFont="1" applyFill="1" applyBorder="1" applyAlignment="1">
      <alignment horizontal="center" vertical="center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0" fontId="4" fillId="0" borderId="6" xfId="5" applyFont="1" applyFill="1" applyBorder="1" applyAlignment="1">
      <alignment horizontal="left" wrapText="1"/>
    </xf>
    <xf numFmtId="3" fontId="17" fillId="0" borderId="6" xfId="5" applyNumberFormat="1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3" fillId="0" borderId="0" xfId="7" applyNumberFormat="1" applyFont="1" applyFill="1" applyBorder="1" applyAlignment="1" applyProtection="1">
      <alignment horizontal="right"/>
      <protection locked="0"/>
    </xf>
    <xf numFmtId="3" fontId="17" fillId="0" borderId="6" xfId="17" applyNumberFormat="1" applyFont="1" applyFill="1" applyBorder="1" applyAlignment="1">
      <alignment horizontal="center"/>
    </xf>
    <xf numFmtId="1" fontId="2" fillId="2" borderId="0" xfId="7" applyNumberFormat="1" applyFont="1" applyFill="1" applyAlignment="1" applyProtection="1">
      <alignment wrapText="1"/>
      <protection locked="0"/>
    </xf>
    <xf numFmtId="1" fontId="2" fillId="2" borderId="0" xfId="7" applyNumberFormat="1" applyFont="1" applyFill="1" applyAlignment="1" applyProtection="1">
      <alignment horizontal="center" wrapText="1"/>
      <protection locked="0"/>
    </xf>
    <xf numFmtId="1" fontId="48" fillId="0" borderId="1" xfId="7" applyNumberFormat="1" applyFont="1" applyFill="1" applyBorder="1" applyAlignment="1" applyProtection="1">
      <protection locked="0"/>
    </xf>
    <xf numFmtId="1" fontId="48" fillId="2" borderId="1" xfId="7" applyNumberFormat="1" applyFont="1" applyFill="1" applyBorder="1" applyAlignment="1" applyProtection="1">
      <protection locked="0"/>
    </xf>
    <xf numFmtId="1" fontId="50" fillId="0" borderId="0" xfId="7" applyNumberFormat="1" applyFont="1" applyFill="1" applyProtection="1">
      <protection locked="0"/>
    </xf>
    <xf numFmtId="1" fontId="50" fillId="0" borderId="0" xfId="7" applyNumberFormat="1" applyFont="1" applyFill="1" applyBorder="1" applyAlignment="1" applyProtection="1">
      <protection locked="0"/>
    </xf>
    <xf numFmtId="1" fontId="10" fillId="2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7" applyNumberFormat="1" applyFont="1" applyFill="1" applyBorder="1" applyAlignment="1" applyProtection="1">
      <alignment horizontal="center" vertical="center" wrapText="1"/>
      <protection locked="0"/>
    </xf>
    <xf numFmtId="165" fontId="12" fillId="2" borderId="6" xfId="7" applyNumberFormat="1" applyFont="1" applyFill="1" applyBorder="1" applyAlignment="1" applyProtection="1">
      <alignment horizontal="center" vertical="center"/>
    </xf>
    <xf numFmtId="166" fontId="12" fillId="2" borderId="6" xfId="7" applyNumberFormat="1" applyFont="1" applyFill="1" applyBorder="1" applyAlignment="1" applyProtection="1">
      <alignment horizontal="center" vertical="center"/>
      <protection locked="0"/>
    </xf>
    <xf numFmtId="166" fontId="17" fillId="2" borderId="6" xfId="7" applyNumberFormat="1" applyFont="1" applyFill="1" applyBorder="1" applyAlignment="1" applyProtection="1">
      <alignment horizontal="center" vertical="center"/>
      <protection locked="0"/>
    </xf>
    <xf numFmtId="1" fontId="51" fillId="0" borderId="0" xfId="18" applyNumberFormat="1" applyFont="1" applyBorder="1" applyAlignment="1" applyProtection="1">
      <protection locked="0"/>
    </xf>
    <xf numFmtId="1" fontId="2" fillId="0" borderId="0" xfId="18" applyNumberFormat="1" applyFont="1" applyAlignment="1" applyProtection="1">
      <alignment wrapText="1"/>
      <protection locked="0"/>
    </xf>
    <xf numFmtId="1" fontId="2" fillId="0" borderId="0" xfId="18" applyNumberFormat="1" applyFont="1" applyFill="1" applyAlignment="1" applyProtection="1">
      <alignment wrapText="1"/>
      <protection locked="0"/>
    </xf>
    <xf numFmtId="1" fontId="1" fillId="0" borderId="0" xfId="18" applyNumberFormat="1" applyFont="1" applyProtection="1">
      <protection locked="0"/>
    </xf>
    <xf numFmtId="1" fontId="5" fillId="0" borderId="0" xfId="18" applyNumberFormat="1" applyFont="1" applyAlignment="1" applyProtection="1">
      <alignment horizontal="center" vertical="center" wrapText="1"/>
      <protection locked="0"/>
    </xf>
    <xf numFmtId="1" fontId="5" fillId="0" borderId="0" xfId="18" applyNumberFormat="1" applyFont="1" applyFill="1" applyAlignment="1" applyProtection="1">
      <alignment horizontal="center" vertical="center" wrapText="1"/>
      <protection locked="0"/>
    </xf>
    <xf numFmtId="1" fontId="48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48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50" fillId="0" borderId="0" xfId="18" applyNumberFormat="1" applyFont="1" applyProtection="1">
      <protection locked="0"/>
    </xf>
    <xf numFmtId="1" fontId="50" fillId="0" borderId="0" xfId="18" applyNumberFormat="1" applyFont="1" applyBorder="1" applyAlignment="1" applyProtection="1">
      <protection locked="0"/>
    </xf>
    <xf numFmtId="1" fontId="1" fillId="0" borderId="0" xfId="18" applyNumberFormat="1" applyFont="1" applyBorder="1" applyAlignment="1" applyProtection="1">
      <protection locked="0"/>
    </xf>
    <xf numFmtId="1" fontId="50" fillId="0" borderId="6" xfId="18" applyNumberFormat="1" applyFont="1" applyFill="1" applyBorder="1" applyAlignment="1" applyProtection="1">
      <alignment horizontal="center"/>
    </xf>
    <xf numFmtId="1" fontId="50" fillId="2" borderId="6" xfId="18" applyNumberFormat="1" applyFont="1" applyFill="1" applyBorder="1" applyAlignment="1" applyProtection="1">
      <alignment horizontal="center"/>
    </xf>
    <xf numFmtId="1" fontId="50" fillId="2" borderId="0" xfId="18" applyNumberFormat="1" applyFont="1" applyFill="1" applyBorder="1" applyAlignment="1" applyProtection="1">
      <alignment horizontal="center"/>
    </xf>
    <xf numFmtId="1" fontId="50" fillId="0" borderId="0" xfId="18" applyNumberFormat="1" applyFont="1" applyFill="1" applyBorder="1" applyAlignment="1" applyProtection="1">
      <alignment horizontal="center"/>
    </xf>
    <xf numFmtId="3" fontId="12" fillId="2" borderId="6" xfId="18" applyNumberFormat="1" applyFont="1" applyFill="1" applyBorder="1" applyAlignment="1" applyProtection="1">
      <alignment horizontal="center" vertical="center"/>
    </xf>
    <xf numFmtId="3" fontId="12" fillId="0" borderId="6" xfId="18" applyNumberFormat="1" applyFont="1" applyFill="1" applyBorder="1" applyAlignment="1" applyProtection="1">
      <alignment horizontal="center" vertical="center"/>
    </xf>
    <xf numFmtId="3" fontId="17" fillId="2" borderId="6" xfId="18" applyNumberFormat="1" applyFont="1" applyFill="1" applyBorder="1" applyAlignment="1" applyProtection="1">
      <alignment horizontal="center" vertical="center"/>
    </xf>
    <xf numFmtId="165" fontId="11" fillId="2" borderId="0" xfId="18" applyNumberFormat="1" applyFont="1" applyFill="1" applyBorder="1" applyAlignment="1" applyProtection="1">
      <alignment horizontal="center" vertical="center"/>
    </xf>
    <xf numFmtId="165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44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3" fontId="17" fillId="0" borderId="6" xfId="5" applyNumberFormat="1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/>
      <protection locked="0"/>
    </xf>
    <xf numFmtId="1" fontId="13" fillId="0" borderId="2" xfId="18" applyNumberFormat="1" applyFont="1" applyBorder="1" applyAlignment="1" applyProtection="1">
      <protection locked="0"/>
    </xf>
    <xf numFmtId="1" fontId="13" fillId="0" borderId="7" xfId="18" applyNumberFormat="1" applyFont="1" applyBorder="1" applyAlignment="1" applyProtection="1">
      <protection locked="0"/>
    </xf>
    <xf numFmtId="1" fontId="13" fillId="0" borderId="5" xfId="18" applyNumberFormat="1" applyFont="1" applyBorder="1" applyAlignment="1" applyProtection="1">
      <protection locked="0"/>
    </xf>
    <xf numFmtId="1" fontId="10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5" xfId="18" applyNumberFormat="1" applyFont="1" applyFill="1" applyBorder="1" applyAlignment="1" applyProtection="1">
      <alignment horizontal="center" vertical="center"/>
      <protection locked="0"/>
    </xf>
    <xf numFmtId="1" fontId="10" fillId="0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Border="1" applyAlignment="1" applyProtection="1">
      <alignment horizontal="center" vertical="center"/>
      <protection locked="0"/>
    </xf>
    <xf numFmtId="165" fontId="8" fillId="2" borderId="0" xfId="18" applyNumberFormat="1" applyFont="1" applyFill="1" applyBorder="1" applyAlignment="1" applyProtection="1">
      <alignment horizontal="center" vertical="center"/>
    </xf>
    <xf numFmtId="165" fontId="8" fillId="0" borderId="0" xfId="18" applyNumberFormat="1" applyFont="1" applyBorder="1" applyAlignment="1" applyProtection="1">
      <alignment horizontal="center" vertical="center"/>
    </xf>
    <xf numFmtId="1" fontId="2" fillId="0" borderId="0" xfId="18" applyNumberFormat="1" applyFont="1" applyFill="1" applyBorder="1" applyAlignment="1" applyProtection="1">
      <alignment vertical="center"/>
      <protection locked="0"/>
    </xf>
    <xf numFmtId="3" fontId="17" fillId="0" borderId="6" xfId="18" applyNumberFormat="1" applyFont="1" applyFill="1" applyBorder="1" applyAlignment="1" applyProtection="1">
      <alignment horizontal="center" vertical="center"/>
    </xf>
    <xf numFmtId="165" fontId="11" fillId="0" borderId="0" xfId="18" applyNumberFormat="1" applyFont="1" applyFill="1" applyBorder="1" applyAlignment="1" applyProtection="1">
      <alignment horizontal="center" vertical="center"/>
    </xf>
    <xf numFmtId="0" fontId="52" fillId="0" borderId="0" xfId="13" applyFont="1" applyFill="1" applyBorder="1"/>
    <xf numFmtId="0" fontId="53" fillId="0" borderId="6" xfId="13" applyFont="1" applyFill="1" applyBorder="1" applyAlignment="1">
      <alignment horizontal="center" wrapText="1"/>
    </xf>
    <xf numFmtId="1" fontId="53" fillId="0" borderId="6" xfId="13" applyNumberFormat="1" applyFont="1" applyFill="1" applyBorder="1" applyAlignment="1">
      <alignment horizontal="center" wrapText="1"/>
    </xf>
    <xf numFmtId="0" fontId="53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22" fillId="0" borderId="0" xfId="9" applyFont="1" applyFill="1" applyAlignment="1">
      <alignment vertical="center" wrapText="1"/>
    </xf>
    <xf numFmtId="0" fontId="9" fillId="0" borderId="0" xfId="9" applyFont="1" applyFill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0" fontId="9" fillId="0" borderId="0" xfId="8" applyFont="1" applyFill="1"/>
    <xf numFmtId="166" fontId="7" fillId="0" borderId="6" xfId="10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3" applyFont="1" applyFill="1" applyBorder="1" applyAlignment="1">
      <alignment vertical="top"/>
    </xf>
    <xf numFmtId="3" fontId="17" fillId="0" borderId="6" xfId="14" applyNumberFormat="1" applyFont="1" applyFill="1" applyBorder="1" applyAlignment="1">
      <alignment horizontal="center" vertical="center"/>
    </xf>
    <xf numFmtId="0" fontId="27" fillId="0" borderId="6" xfId="13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3" fillId="0" borderId="0" xfId="9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5" fontId="7" fillId="0" borderId="6" xfId="8" applyNumberFormat="1" applyFont="1" applyFill="1" applyBorder="1" applyAlignment="1">
      <alignment horizontal="center" vertical="center" wrapText="1"/>
    </xf>
    <xf numFmtId="165" fontId="7" fillId="0" borderId="0" xfId="8" applyNumberFormat="1" applyFont="1" applyFill="1" applyBorder="1" applyAlignment="1">
      <alignment horizontal="center" vertical="center" wrapText="1"/>
    </xf>
    <xf numFmtId="166" fontId="11" fillId="0" borderId="0" xfId="9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6" fontId="34" fillId="0" borderId="0" xfId="8" applyNumberFormat="1" applyFont="1"/>
    <xf numFmtId="166" fontId="7" fillId="0" borderId="6" xfId="1" applyNumberFormat="1" applyFont="1" applyFill="1" applyBorder="1" applyAlignment="1">
      <alignment horizontal="center" vertical="center"/>
    </xf>
    <xf numFmtId="165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 vertical="top"/>
      <protection locked="0"/>
    </xf>
    <xf numFmtId="0" fontId="28" fillId="0" borderId="0" xfId="13" applyFont="1" applyFill="1" applyAlignment="1">
      <alignment horizontal="center" vertical="top"/>
    </xf>
    <xf numFmtId="1" fontId="11" fillId="0" borderId="0" xfId="18" applyNumberFormat="1" applyFont="1" applyFill="1" applyAlignment="1" applyProtection="1">
      <alignment horizontal="right" vertical="top"/>
      <protection locked="0"/>
    </xf>
    <xf numFmtId="1" fontId="49" fillId="0" borderId="1" xfId="7" applyNumberFormat="1" applyFont="1" applyFill="1" applyBorder="1" applyAlignment="1" applyProtection="1">
      <alignment horizontal="right"/>
      <protection locked="0"/>
    </xf>
    <xf numFmtId="1" fontId="44" fillId="0" borderId="1" xfId="7" applyNumberFormat="1" applyFont="1" applyFill="1" applyBorder="1" applyAlignment="1" applyProtection="1">
      <alignment horizontal="center"/>
      <protection locked="0"/>
    </xf>
    <xf numFmtId="1" fontId="10" fillId="0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 vertical="center" wrapText="1"/>
      <protection locked="0"/>
    </xf>
    <xf numFmtId="165" fontId="12" fillId="0" borderId="6" xfId="7" applyNumberFormat="1" applyFont="1" applyFill="1" applyBorder="1" applyAlignment="1" applyProtection="1">
      <alignment horizontal="center" vertical="center"/>
    </xf>
    <xf numFmtId="166" fontId="12" fillId="0" borderId="6" xfId="7" applyNumberFormat="1" applyFont="1" applyFill="1" applyBorder="1" applyAlignment="1" applyProtection="1">
      <alignment horizontal="center" vertical="center"/>
      <protection locked="0"/>
    </xf>
    <xf numFmtId="166" fontId="17" fillId="0" borderId="6" xfId="7" applyNumberFormat="1" applyFont="1" applyFill="1" applyBorder="1" applyAlignment="1" applyProtection="1">
      <alignment horizontal="center" vertical="center"/>
      <protection locked="0"/>
    </xf>
    <xf numFmtId="165" fontId="17" fillId="2" borderId="6" xfId="18" applyNumberFormat="1" applyFont="1" applyFill="1" applyBorder="1" applyAlignment="1" applyProtection="1">
      <alignment horizontal="center" vertical="center"/>
    </xf>
    <xf numFmtId="165" fontId="12" fillId="2" borderId="6" xfId="18" applyNumberFormat="1" applyFont="1" applyFill="1" applyBorder="1" applyAlignment="1" applyProtection="1">
      <alignment horizontal="center" vertical="center"/>
    </xf>
    <xf numFmtId="1" fontId="5" fillId="0" borderId="6" xfId="8" applyNumberFormat="1" applyFont="1" applyFill="1" applyBorder="1" applyAlignment="1">
      <alignment horizontal="center" vertical="center" wrapText="1"/>
    </xf>
    <xf numFmtId="3" fontId="6" fillId="0" borderId="6" xfId="8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2" fillId="0" borderId="6" xfId="19" applyNumberFormat="1" applyFont="1" applyFill="1" applyBorder="1" applyAlignment="1" applyProtection="1">
      <alignment horizontal="left" vertical="center" wrapText="1" shrinkToFit="1"/>
    </xf>
    <xf numFmtId="0" fontId="4" fillId="0" borderId="6" xfId="16" applyFont="1" applyFill="1" applyBorder="1" applyAlignment="1">
      <alignment horizontal="left" vertical="center"/>
    </xf>
    <xf numFmtId="0" fontId="4" fillId="0" borderId="6" xfId="5" applyFont="1" applyFill="1" applyBorder="1" applyAlignment="1">
      <alignment horizontal="left" vertical="center"/>
    </xf>
    <xf numFmtId="0" fontId="4" fillId="0" borderId="2" xfId="5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horizontal="left" vertical="center" wrapText="1"/>
    </xf>
    <xf numFmtId="0" fontId="31" fillId="0" borderId="6" xfId="13" applyFont="1" applyFill="1" applyBorder="1"/>
    <xf numFmtId="1" fontId="6" fillId="0" borderId="6" xfId="1" applyNumberFormat="1" applyFont="1" applyFill="1" applyBorder="1" applyAlignment="1">
      <alignment horizontal="center" vertical="center"/>
    </xf>
    <xf numFmtId="1" fontId="5" fillId="0" borderId="6" xfId="9" applyNumberFormat="1" applyFont="1" applyFill="1" applyBorder="1" applyAlignment="1">
      <alignment horizontal="center" vertical="center" wrapText="1"/>
    </xf>
    <xf numFmtId="1" fontId="5" fillId="2" borderId="6" xfId="8" applyNumberFormat="1" applyFont="1" applyFill="1" applyBorder="1" applyAlignment="1">
      <alignment horizontal="center" vertical="center" wrapText="1"/>
    </xf>
    <xf numFmtId="1" fontId="5" fillId="0" borderId="6" xfId="10" applyNumberFormat="1" applyFont="1" applyFill="1" applyBorder="1" applyAlignment="1">
      <alignment horizontal="center" vertical="center" wrapText="1"/>
    </xf>
    <xf numFmtId="1" fontId="6" fillId="0" borderId="6" xfId="10" applyNumberFormat="1" applyFont="1" applyFill="1" applyBorder="1" applyAlignment="1">
      <alignment horizontal="center" vertical="center"/>
    </xf>
    <xf numFmtId="1" fontId="4" fillId="0" borderId="6" xfId="7" applyNumberFormat="1" applyFont="1" applyFill="1" applyBorder="1" applyAlignment="1" applyProtection="1">
      <alignment horizontal="left" wrapText="1" shrinkToFit="1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1" fontId="6" fillId="0" borderId="6" xfId="8" applyNumberFormat="1" applyFont="1" applyFill="1" applyBorder="1" applyAlignment="1">
      <alignment horizontal="center" vertical="center" wrapText="1"/>
    </xf>
    <xf numFmtId="1" fontId="4" fillId="0" borderId="3" xfId="7" applyNumberFormat="1" applyFont="1" applyFill="1" applyBorder="1" applyAlignment="1" applyProtection="1">
      <alignment horizontal="left" wrapText="1" shrinkToFit="1"/>
      <protection locked="0"/>
    </xf>
    <xf numFmtId="3" fontId="7" fillId="0" borderId="6" xfId="8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/>
    </xf>
    <xf numFmtId="3" fontId="7" fillId="0" borderId="6" xfId="1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31" fillId="0" borderId="6" xfId="13" applyFont="1" applyFill="1" applyBorder="1" applyAlignment="1">
      <alignment horizontal="center"/>
    </xf>
    <xf numFmtId="0" fontId="32" fillId="0" borderId="6" xfId="13" applyFont="1" applyFill="1" applyBorder="1" applyAlignment="1">
      <alignment horizontal="center"/>
    </xf>
    <xf numFmtId="166" fontId="17" fillId="0" borderId="6" xfId="7" applyNumberFormat="1" applyFont="1" applyFill="1" applyBorder="1" applyAlignment="1" applyProtection="1">
      <alignment horizontal="center" vertical="center" wrapText="1" shrinkToFit="1"/>
    </xf>
    <xf numFmtId="1" fontId="4" fillId="0" borderId="6" xfId="7" applyNumberFormat="1" applyFont="1" applyFill="1" applyBorder="1" applyAlignment="1" applyProtection="1">
      <alignment horizontal="center" wrapText="1" shrinkToFit="1"/>
      <protection locked="0"/>
    </xf>
    <xf numFmtId="1" fontId="4" fillId="0" borderId="6" xfId="7" applyNumberFormat="1" applyFont="1" applyFill="1" applyBorder="1" applyAlignment="1" applyProtection="1">
      <alignment horizontal="center"/>
      <protection locked="0"/>
    </xf>
    <xf numFmtId="1" fontId="4" fillId="2" borderId="6" xfId="7" applyNumberFormat="1" applyFont="1" applyFill="1" applyBorder="1" applyAlignment="1" applyProtection="1">
      <alignment horizontal="center"/>
      <protection locked="0"/>
    </xf>
    <xf numFmtId="3" fontId="4" fillId="0" borderId="6" xfId="7" applyNumberFormat="1" applyFont="1" applyFill="1" applyBorder="1" applyAlignment="1" applyProtection="1">
      <alignment horizontal="center"/>
      <protection locked="0"/>
    </xf>
    <xf numFmtId="3" fontId="17" fillId="0" borderId="6" xfId="7" applyNumberFormat="1" applyFont="1" applyFill="1" applyBorder="1" applyAlignment="1" applyProtection="1">
      <alignment horizontal="center" vertical="center" wrapText="1" shrinkToFi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3" fontId="32" fillId="0" borderId="0" xfId="13" applyNumberFormat="1" applyFont="1" applyFill="1" applyAlignment="1">
      <alignment horizontal="center"/>
    </xf>
    <xf numFmtId="0" fontId="32" fillId="0" borderId="0" xfId="13" applyFont="1" applyFill="1" applyAlignment="1">
      <alignment horizontal="center"/>
    </xf>
    <xf numFmtId="0" fontId="33" fillId="0" borderId="6" xfId="13" applyFont="1" applyFill="1" applyBorder="1" applyAlignment="1">
      <alignment horizontal="center"/>
    </xf>
    <xf numFmtId="0" fontId="31" fillId="0" borderId="6" xfId="15" applyFont="1" applyFill="1" applyBorder="1" applyAlignment="1">
      <alignment horizontal="center"/>
    </xf>
    <xf numFmtId="0" fontId="39" fillId="0" borderId="6" xfId="13" applyFont="1" applyFill="1" applyBorder="1" applyAlignment="1">
      <alignment horizontal="center"/>
    </xf>
    <xf numFmtId="0" fontId="39" fillId="0" borderId="0" xfId="13" applyFont="1" applyFill="1" applyAlignment="1">
      <alignment horizontal="center"/>
    </xf>
    <xf numFmtId="0" fontId="43" fillId="0" borderId="6" xfId="13" applyFont="1" applyFill="1" applyBorder="1" applyAlignment="1">
      <alignment horizontal="center"/>
    </xf>
    <xf numFmtId="0" fontId="29" fillId="0" borderId="6" xfId="15" applyFont="1" applyFill="1" applyBorder="1" applyAlignment="1">
      <alignment horizontal="center"/>
    </xf>
    <xf numFmtId="0" fontId="29" fillId="0" borderId="0" xfId="15" applyFont="1" applyFill="1" applyAlignment="1">
      <alignment horizontal="center"/>
    </xf>
    <xf numFmtId="0" fontId="41" fillId="0" borderId="6" xfId="13" applyFont="1" applyFill="1" applyBorder="1" applyAlignment="1">
      <alignment horizontal="center"/>
    </xf>
    <xf numFmtId="0" fontId="29" fillId="0" borderId="6" xfId="13" applyFont="1" applyFill="1" applyBorder="1" applyAlignment="1">
      <alignment horizontal="center"/>
    </xf>
    <xf numFmtId="0" fontId="41" fillId="0" borderId="0" xfId="13" applyFont="1" applyFill="1" applyAlignment="1">
      <alignment horizontal="center"/>
    </xf>
    <xf numFmtId="1" fontId="48" fillId="0" borderId="1" xfId="18" applyNumberFormat="1" applyFont="1" applyBorder="1" applyAlignment="1" applyProtection="1">
      <alignment horizontal="center"/>
      <protection locked="0"/>
    </xf>
    <xf numFmtId="1" fontId="4" fillId="0" borderId="0" xfId="18" applyNumberFormat="1" applyFont="1" applyFill="1" applyBorder="1" applyAlignment="1" applyProtection="1">
      <alignment horizontal="center"/>
      <protection locked="0"/>
    </xf>
    <xf numFmtId="166" fontId="2" fillId="0" borderId="0" xfId="18" applyNumberFormat="1" applyFont="1" applyAlignment="1" applyProtection="1">
      <alignment wrapText="1"/>
      <protection locked="0"/>
    </xf>
    <xf numFmtId="166" fontId="5" fillId="0" borderId="0" xfId="18" applyNumberFormat="1" applyFont="1" applyAlignment="1" applyProtection="1">
      <alignment horizontal="center" vertical="center" wrapText="1"/>
      <protection locked="0"/>
    </xf>
    <xf numFmtId="166" fontId="1" fillId="0" borderId="1" xfId="18" applyNumberFormat="1" applyFont="1" applyFill="1" applyBorder="1" applyAlignment="1" applyProtection="1">
      <alignment horizontal="center"/>
      <protection locked="0"/>
    </xf>
    <xf numFmtId="166" fontId="1" fillId="2" borderId="5" xfId="18" applyNumberFormat="1" applyFont="1" applyFill="1" applyBorder="1" applyAlignment="1" applyProtection="1">
      <alignment horizontal="center" vertical="center"/>
      <protection locked="0"/>
    </xf>
    <xf numFmtId="166" fontId="50" fillId="2" borderId="6" xfId="18" applyNumberFormat="1" applyFont="1" applyFill="1" applyBorder="1" applyAlignment="1" applyProtection="1">
      <alignment horizontal="center"/>
    </xf>
    <xf numFmtId="166" fontId="12" fillId="2" borderId="6" xfId="18" applyNumberFormat="1" applyFont="1" applyFill="1" applyBorder="1" applyAlignment="1" applyProtection="1">
      <alignment horizontal="center" vertical="center"/>
    </xf>
    <xf numFmtId="166" fontId="17" fillId="2" borderId="6" xfId="18" applyNumberFormat="1" applyFont="1" applyFill="1" applyBorder="1" applyAlignment="1" applyProtection="1">
      <alignment horizontal="center" vertical="center"/>
    </xf>
    <xf numFmtId="166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6" xfId="0" applyNumberFormat="1" applyFont="1" applyFill="1" applyBorder="1" applyAlignment="1" applyProtection="1">
      <alignment horizontal="right" vertical="center"/>
      <protection locked="0"/>
    </xf>
    <xf numFmtId="1" fontId="4" fillId="0" borderId="6" xfId="0" applyNumberFormat="1" applyFont="1" applyFill="1" applyBorder="1" applyAlignment="1" applyProtection="1">
      <alignment horizontal="right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8" applyNumberFormat="1" applyFont="1" applyFill="1" applyBorder="1" applyAlignment="1">
      <alignment horizontal="center" vertical="center" wrapText="1"/>
    </xf>
    <xf numFmtId="0" fontId="5" fillId="0" borderId="4" xfId="9" applyNumberFormat="1" applyFont="1" applyFill="1" applyBorder="1" applyAlignment="1">
      <alignment horizontal="center" vertical="center" wrapText="1"/>
    </xf>
    <xf numFmtId="0" fontId="5" fillId="0" borderId="6" xfId="9" applyNumberFormat="1" applyFont="1" applyFill="1" applyBorder="1" applyAlignment="1">
      <alignment horizontal="center" vertical="center" wrapText="1"/>
    </xf>
    <xf numFmtId="0" fontId="5" fillId="0" borderId="6" xfId="8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0" fontId="5" fillId="0" borderId="4" xfId="8" applyNumberFormat="1" applyFont="1" applyFill="1" applyBorder="1" applyAlignment="1">
      <alignment horizontal="center" vertical="center"/>
    </xf>
    <xf numFmtId="0" fontId="5" fillId="0" borderId="6" xfId="8" applyNumberFormat="1" applyFont="1" applyFill="1" applyBorder="1" applyAlignment="1">
      <alignment horizontal="center" vertical="center"/>
    </xf>
    <xf numFmtId="165" fontId="17" fillId="0" borderId="6" xfId="7" applyNumberFormat="1" applyFont="1" applyFill="1" applyBorder="1" applyAlignment="1" applyProtection="1">
      <alignment horizontal="center" vertical="center" wrapText="1" shrinkToFit="1"/>
    </xf>
    <xf numFmtId="165" fontId="12" fillId="0" borderId="6" xfId="7" applyNumberFormat="1" applyFont="1" applyFill="1" applyBorder="1" applyAlignment="1" applyProtection="1">
      <alignment horizontal="center" vertical="center" wrapText="1" shrinkToFit="1"/>
    </xf>
    <xf numFmtId="0" fontId="17" fillId="0" borderId="6" xfId="0" applyFont="1" applyBorder="1"/>
    <xf numFmtId="3" fontId="4" fillId="0" borderId="6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167" fontId="17" fillId="0" borderId="6" xfId="0" applyNumberFormat="1" applyFont="1" applyFill="1" applyBorder="1"/>
    <xf numFmtId="0" fontId="4" fillId="0" borderId="6" xfId="0" applyFont="1" applyBorder="1" applyAlignment="1">
      <alignment horizontal="center"/>
    </xf>
    <xf numFmtId="0" fontId="56" fillId="0" borderId="6" xfId="0" applyFont="1" applyBorder="1" applyAlignment="1">
      <alignment horizontal="center"/>
    </xf>
    <xf numFmtId="167" fontId="17" fillId="0" borderId="6" xfId="0" applyNumberFormat="1" applyFont="1" applyFill="1" applyBorder="1" applyAlignment="1">
      <alignment vertical="center" wrapText="1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0" fontId="17" fillId="0" borderId="6" xfId="17" applyFont="1" applyBorder="1"/>
    <xf numFmtId="3" fontId="12" fillId="0" borderId="6" xfId="13" applyNumberFormat="1" applyFont="1" applyFill="1" applyBorder="1" applyAlignment="1">
      <alignment horizontal="center" vertical="center"/>
    </xf>
    <xf numFmtId="165" fontId="12" fillId="0" borderId="6" xfId="13" applyNumberFormat="1" applyFont="1" applyFill="1" applyBorder="1" applyAlignment="1">
      <alignment horizontal="center" vertical="center"/>
    </xf>
    <xf numFmtId="3" fontId="17" fillId="0" borderId="6" xfId="13" applyNumberFormat="1" applyFont="1" applyFill="1" applyBorder="1" applyAlignment="1">
      <alignment horizontal="center" vertical="center"/>
    </xf>
    <xf numFmtId="165" fontId="17" fillId="0" borderId="6" xfId="13" applyNumberFormat="1" applyFont="1" applyFill="1" applyBorder="1" applyAlignment="1">
      <alignment horizontal="center" vertical="center"/>
    </xf>
    <xf numFmtId="3" fontId="57" fillId="0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57" fillId="0" borderId="6" xfId="0" applyFont="1" applyBorder="1" applyAlignment="1">
      <alignment horizontal="center"/>
    </xf>
    <xf numFmtId="0" fontId="1" fillId="0" borderId="6" xfId="13" applyFont="1" applyFill="1" applyBorder="1" applyAlignment="1">
      <alignment horizontal="center"/>
    </xf>
    <xf numFmtId="0" fontId="1" fillId="0" borderId="6" xfId="15" applyFont="1" applyFill="1" applyBorder="1" applyAlignment="1">
      <alignment horizontal="center"/>
    </xf>
    <xf numFmtId="0" fontId="21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9" fillId="0" borderId="0" xfId="8" applyFont="1" applyAlignment="1">
      <alignment horizontal="center" vertical="top" wrapText="1"/>
    </xf>
    <xf numFmtId="164" fontId="5" fillId="0" borderId="2" xfId="8" applyNumberFormat="1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35" fillId="0" borderId="6" xfId="13" applyFont="1" applyFill="1" applyBorder="1" applyAlignment="1">
      <alignment horizontal="center" vertical="center" wrapText="1"/>
    </xf>
    <xf numFmtId="49" fontId="41" fillId="0" borderId="6" xfId="13" applyNumberFormat="1" applyFont="1" applyFill="1" applyBorder="1" applyAlignment="1">
      <alignment horizontal="center" vertical="center" wrapText="1"/>
    </xf>
    <xf numFmtId="0" fontId="29" fillId="0" borderId="6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right" vertical="top"/>
    </xf>
    <xf numFmtId="0" fontId="25" fillId="0" borderId="0" xfId="13" applyFont="1" applyFill="1" applyBorder="1" applyAlignment="1">
      <alignment horizontal="center" vertical="top"/>
    </xf>
    <xf numFmtId="0" fontId="35" fillId="0" borderId="3" xfId="13" applyFont="1" applyFill="1" applyBorder="1" applyAlignment="1">
      <alignment horizontal="center" vertical="center" wrapText="1"/>
    </xf>
    <xf numFmtId="0" fontId="35" fillId="0" borderId="15" xfId="13" applyFont="1" applyFill="1" applyBorder="1" applyAlignment="1">
      <alignment horizontal="center" vertical="center" wrapText="1"/>
    </xf>
    <xf numFmtId="0" fontId="35" fillId="0" borderId="4" xfId="13" applyFont="1" applyFill="1" applyBorder="1" applyAlignment="1">
      <alignment horizontal="center" vertical="center" wrapText="1"/>
    </xf>
    <xf numFmtId="0" fontId="46" fillId="0" borderId="0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center" vertical="top"/>
    </xf>
    <xf numFmtId="0" fontId="24" fillId="0" borderId="6" xfId="13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164" fontId="41" fillId="0" borderId="6" xfId="13" applyNumberFormat="1" applyFont="1" applyFill="1" applyBorder="1" applyAlignment="1">
      <alignment horizontal="center" vertical="center" wrapText="1"/>
    </xf>
    <xf numFmtId="0" fontId="41" fillId="0" borderId="6" xfId="13" applyFont="1" applyFill="1" applyBorder="1" applyAlignment="1">
      <alignment horizontal="center" vertical="center" wrapText="1"/>
    </xf>
    <xf numFmtId="0" fontId="46" fillId="0" borderId="0" xfId="13" applyFont="1" applyFill="1" applyBorder="1" applyAlignment="1">
      <alignment horizontal="center" vertical="top" wrapText="1"/>
    </xf>
    <xf numFmtId="0" fontId="24" fillId="0" borderId="2" xfId="13" applyFont="1" applyFill="1" applyBorder="1" applyAlignment="1">
      <alignment horizontal="center" vertical="center" wrapText="1"/>
    </xf>
    <xf numFmtId="0" fontId="24" fillId="0" borderId="7" xfId="13" applyFont="1" applyFill="1" applyBorder="1" applyAlignment="1">
      <alignment horizontal="center" vertical="center" wrapText="1"/>
    </xf>
    <xf numFmtId="0" fontId="24" fillId="0" borderId="5" xfId="13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9" applyFont="1" applyFill="1" applyAlignment="1">
      <alignment horizontal="center" vertical="top" wrapText="1"/>
    </xf>
    <xf numFmtId="0" fontId="5" fillId="0" borderId="2" xfId="8" applyFont="1" applyBorder="1" applyAlignment="1">
      <alignment horizontal="center" vertical="center" wrapText="1"/>
    </xf>
    <xf numFmtId="1" fontId="12" fillId="0" borderId="9" xfId="7" applyNumberFormat="1" applyFont="1" applyFill="1" applyBorder="1" applyAlignment="1" applyProtection="1">
      <alignment horizontal="center" vertical="center" wrapText="1"/>
    </xf>
    <xf numFmtId="1" fontId="12" fillId="0" borderId="10" xfId="7" applyNumberFormat="1" applyFont="1" applyFill="1" applyBorder="1" applyAlignment="1" applyProtection="1">
      <alignment horizontal="center" vertical="center" wrapText="1"/>
    </xf>
    <xf numFmtId="1" fontId="12" fillId="0" borderId="11" xfId="7" applyNumberFormat="1" applyFont="1" applyFill="1" applyBorder="1" applyAlignment="1" applyProtection="1">
      <alignment horizontal="center" vertical="center" wrapText="1"/>
    </xf>
    <xf numFmtId="1" fontId="12" fillId="0" borderId="13" xfId="7" applyNumberFormat="1" applyFont="1" applyFill="1" applyBorder="1" applyAlignment="1" applyProtection="1">
      <alignment horizontal="center" vertical="center" wrapText="1"/>
    </xf>
    <xf numFmtId="1" fontId="12" fillId="0" borderId="0" xfId="7" applyNumberFormat="1" applyFont="1" applyFill="1" applyBorder="1" applyAlignment="1" applyProtection="1">
      <alignment horizontal="center" vertical="center" wrapText="1"/>
    </xf>
    <xf numFmtId="1" fontId="12" fillId="0" borderId="14" xfId="7" applyNumberFormat="1" applyFont="1" applyFill="1" applyBorder="1" applyAlignment="1" applyProtection="1">
      <alignment horizontal="center" vertical="center" wrapText="1"/>
    </xf>
    <xf numFmtId="1" fontId="12" fillId="0" borderId="8" xfId="7" applyNumberFormat="1" applyFont="1" applyFill="1" applyBorder="1" applyAlignment="1" applyProtection="1">
      <alignment horizontal="center" vertical="center" wrapText="1"/>
    </xf>
    <xf numFmtId="1" fontId="12" fillId="0" borderId="1" xfId="7" applyNumberFormat="1" applyFont="1" applyFill="1" applyBorder="1" applyAlignment="1" applyProtection="1">
      <alignment horizontal="center" vertical="center" wrapText="1"/>
    </xf>
    <xf numFmtId="1" fontId="12" fillId="0" borderId="12" xfId="7" applyNumberFormat="1" applyFont="1" applyFill="1" applyBorder="1" applyAlignment="1" applyProtection="1">
      <alignment horizontal="center" vertical="center" wrapText="1"/>
    </xf>
    <xf numFmtId="1" fontId="12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7" applyNumberFormat="1" applyFont="1" applyFill="1" applyBorder="1" applyAlignment="1" applyProtection="1">
      <alignment horizontal="center"/>
      <protection locked="0"/>
    </xf>
    <xf numFmtId="1" fontId="13" fillId="0" borderId="7" xfId="7" applyNumberFormat="1" applyFont="1" applyFill="1" applyBorder="1" applyAlignment="1" applyProtection="1">
      <alignment horizontal="center"/>
      <protection locked="0"/>
    </xf>
    <xf numFmtId="1" fontId="13" fillId="0" borderId="5" xfId="7" applyNumberFormat="1" applyFont="1" applyFill="1" applyBorder="1" applyAlignment="1" applyProtection="1">
      <alignment horizontal="center"/>
      <protection locked="0"/>
    </xf>
    <xf numFmtId="0" fontId="35" fillId="0" borderId="9" xfId="13" applyFont="1" applyFill="1" applyBorder="1" applyAlignment="1">
      <alignment horizontal="center" vertical="center" wrapText="1"/>
    </xf>
    <xf numFmtId="0" fontId="35" fillId="0" borderId="10" xfId="13" applyFont="1" applyFill="1" applyBorder="1" applyAlignment="1">
      <alignment horizontal="center" vertical="center" wrapText="1"/>
    </xf>
    <xf numFmtId="0" fontId="35" fillId="0" borderId="11" xfId="13" applyFont="1" applyFill="1" applyBorder="1" applyAlignment="1">
      <alignment horizontal="center" vertical="center" wrapText="1"/>
    </xf>
    <xf numFmtId="0" fontId="35" fillId="0" borderId="13" xfId="13" applyFont="1" applyFill="1" applyBorder="1" applyAlignment="1">
      <alignment horizontal="center" vertical="center" wrapText="1"/>
    </xf>
    <xf numFmtId="0" fontId="35" fillId="0" borderId="0" xfId="13" applyFont="1" applyFill="1" applyBorder="1" applyAlignment="1">
      <alignment horizontal="center" vertical="center" wrapText="1"/>
    </xf>
    <xf numFmtId="0" fontId="35" fillId="0" borderId="14" xfId="13" applyFont="1" applyFill="1" applyBorder="1" applyAlignment="1">
      <alignment horizontal="center" vertical="center" wrapText="1"/>
    </xf>
    <xf numFmtId="0" fontId="35" fillId="0" borderId="8" xfId="13" applyFont="1" applyFill="1" applyBorder="1" applyAlignment="1">
      <alignment horizontal="center" vertical="center" wrapText="1"/>
    </xf>
    <xf numFmtId="0" fontId="35" fillId="0" borderId="1" xfId="13" applyFont="1" applyFill="1" applyBorder="1" applyAlignment="1">
      <alignment horizontal="center" vertical="center" wrapText="1"/>
    </xf>
    <xf numFmtId="0" fontId="35" fillId="0" borderId="12" xfId="13" applyFont="1" applyFill="1" applyBorder="1" applyAlignment="1">
      <alignment horizontal="center" vertical="center" wrapText="1"/>
    </xf>
    <xf numFmtId="1" fontId="12" fillId="0" borderId="6" xfId="7" applyNumberFormat="1" applyFont="1" applyFill="1" applyBorder="1" applyAlignment="1" applyProtection="1">
      <alignment horizontal="center" vertical="center" wrapText="1"/>
    </xf>
    <xf numFmtId="0" fontId="9" fillId="0" borderId="1" xfId="9" applyFont="1" applyFill="1" applyBorder="1" applyAlignment="1">
      <alignment horizontal="center" vertical="top" wrapText="1"/>
    </xf>
    <xf numFmtId="0" fontId="30" fillId="0" borderId="0" xfId="13" applyFont="1" applyFill="1" applyBorder="1" applyAlignment="1">
      <alignment horizontal="center" vertical="top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1" fontId="3" fillId="0" borderId="0" xfId="7" applyNumberFormat="1" applyFont="1" applyFill="1" applyAlignment="1" applyProtection="1">
      <alignment horizontal="center" wrapText="1"/>
      <protection locked="0"/>
    </xf>
    <xf numFmtId="0" fontId="19" fillId="0" borderId="0" xfId="8" applyFont="1" applyFill="1" applyAlignment="1">
      <alignment horizontal="center" vertical="top" wrapText="1"/>
    </xf>
    <xf numFmtId="0" fontId="55" fillId="0" borderId="0" xfId="8" applyFont="1" applyFill="1" applyAlignment="1">
      <alignment horizontal="center" vertical="top" wrapText="1"/>
    </xf>
    <xf numFmtId="0" fontId="19" fillId="0" borderId="1" xfId="9" applyFont="1" applyFill="1" applyBorder="1" applyAlignment="1">
      <alignment horizontal="center" vertical="top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15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" fontId="12" fillId="0" borderId="9" xfId="18" applyNumberFormat="1" applyFont="1" applyFill="1" applyBorder="1" applyAlignment="1" applyProtection="1">
      <alignment horizontal="center" vertical="center" wrapText="1"/>
    </xf>
    <xf numFmtId="1" fontId="12" fillId="0" borderId="10" xfId="18" applyNumberFormat="1" applyFont="1" applyFill="1" applyBorder="1" applyAlignment="1" applyProtection="1">
      <alignment horizontal="center" vertical="center" wrapText="1"/>
    </xf>
    <xf numFmtId="1" fontId="12" fillId="0" borderId="11" xfId="18" applyNumberFormat="1" applyFont="1" applyFill="1" applyBorder="1" applyAlignment="1" applyProtection="1">
      <alignment horizontal="center" vertical="center" wrapText="1"/>
    </xf>
    <xf numFmtId="1" fontId="12" fillId="0" borderId="8" xfId="18" applyNumberFormat="1" applyFont="1" applyFill="1" applyBorder="1" applyAlignment="1" applyProtection="1">
      <alignment horizontal="center" vertical="center" wrapText="1"/>
    </xf>
    <xf numFmtId="1" fontId="12" fillId="0" borderId="1" xfId="18" applyNumberFormat="1" applyFont="1" applyFill="1" applyBorder="1" applyAlignment="1" applyProtection="1">
      <alignment horizontal="center" vertical="center" wrapText="1"/>
    </xf>
    <xf numFmtId="1" fontId="12" fillId="0" borderId="12" xfId="18" applyNumberFormat="1" applyFont="1" applyFill="1" applyBorder="1" applyAlignment="1" applyProtection="1">
      <alignment horizontal="center" vertical="center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2" fillId="2" borderId="9" xfId="18" applyNumberFormat="1" applyFont="1" applyFill="1" applyBorder="1" applyAlignment="1" applyProtection="1">
      <alignment horizontal="center" vertical="center" wrapText="1"/>
    </xf>
    <xf numFmtId="1" fontId="12" fillId="2" borderId="10" xfId="18" applyNumberFormat="1" applyFont="1" applyFill="1" applyBorder="1" applyAlignment="1" applyProtection="1">
      <alignment horizontal="center" vertical="center" wrapText="1"/>
    </xf>
    <xf numFmtId="1" fontId="12" fillId="2" borderId="11" xfId="18" applyNumberFormat="1" applyFont="1" applyFill="1" applyBorder="1" applyAlignment="1" applyProtection="1">
      <alignment horizontal="center" vertical="center" wrapText="1"/>
    </xf>
    <xf numFmtId="1" fontId="12" fillId="2" borderId="8" xfId="18" applyNumberFormat="1" applyFont="1" applyFill="1" applyBorder="1" applyAlignment="1" applyProtection="1">
      <alignment horizontal="center" vertical="center" wrapText="1"/>
    </xf>
    <xf numFmtId="1" fontId="12" fillId="2" borderId="1" xfId="18" applyNumberFormat="1" applyFont="1" applyFill="1" applyBorder="1" applyAlignment="1" applyProtection="1">
      <alignment horizontal="center" vertical="center" wrapText="1"/>
    </xf>
    <xf numFmtId="1" fontId="12" fillId="2" borderId="12" xfId="18" applyNumberFormat="1" applyFont="1" applyFill="1" applyBorder="1" applyAlignment="1" applyProtection="1">
      <alignment horizontal="center" vertical="center" wrapText="1"/>
    </xf>
    <xf numFmtId="1" fontId="12" fillId="2" borderId="6" xfId="18" applyNumberFormat="1" applyFont="1" applyFill="1" applyBorder="1" applyAlignment="1" applyProtection="1">
      <alignment horizontal="center" vertical="center" wrapText="1"/>
    </xf>
  </cellXfs>
  <cellStyles count="20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 9 2" xfId="19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&#1062;&#1047;_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A8" t="str">
            <v>Отримували послуги, осіб</v>
          </cell>
        </row>
        <row r="9">
          <cell r="A9" t="str">
            <v>Мали статус безробітного, осіб</v>
          </cell>
        </row>
        <row r="10">
          <cell r="A10" t="str">
            <v>Всього отримали роботу (у т.ч. до набуття статусу безробітного), осіб</v>
          </cell>
        </row>
        <row r="11">
          <cell r="A11" t="str">
            <v>Проходили професійне навчання, осіб</v>
          </cell>
        </row>
        <row r="12">
          <cell r="A12" t="str">
            <v>Брали участь у громадських та інших роботах тимчасового характеру, осіб</v>
          </cell>
        </row>
        <row r="13">
          <cell r="A13" t="str">
            <v>Кількість безробітних, охоплених профорієнтаційними послугами, осіб</v>
          </cell>
        </row>
        <row r="18">
          <cell r="A18" t="str">
            <v>Отримували послуги, осіб</v>
          </cell>
        </row>
        <row r="19">
          <cell r="A19" t="str">
            <v>Мали статус безробітного, осіб</v>
          </cell>
        </row>
        <row r="20">
          <cell r="A20" t="str">
            <v>Отримували допомогу по безробіттю, осіб</v>
          </cell>
        </row>
      </sheetData>
      <sheetData sheetId="17"/>
      <sheetData sheetId="18"/>
      <sheetData sheetId="19"/>
      <sheetData sheetId="20">
        <row r="20">
          <cell r="A20" t="str">
            <v>Отримували допомогу по безробіттю, осіб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16" sqref="B16:C18"/>
    </sheetView>
  </sheetViews>
  <sheetFormatPr defaultColWidth="8" defaultRowHeight="13.2"/>
  <cols>
    <col min="1" max="1" width="61.33203125" style="3" customWidth="1"/>
    <col min="2" max="3" width="24.44140625" style="18" customWidth="1"/>
    <col min="4" max="5" width="11.5546875" style="3" customWidth="1"/>
    <col min="6" max="16384" width="8" style="3"/>
  </cols>
  <sheetData>
    <row r="1" spans="1:11" ht="78" customHeight="1">
      <c r="A1" s="289" t="s">
        <v>88</v>
      </c>
      <c r="B1" s="289"/>
      <c r="C1" s="289"/>
      <c r="D1" s="289"/>
      <c r="E1" s="289"/>
    </row>
    <row r="2" spans="1:11" ht="17.25" customHeight="1">
      <c r="A2" s="289"/>
      <c r="B2" s="289"/>
      <c r="C2" s="289"/>
      <c r="D2" s="289"/>
      <c r="E2" s="289"/>
    </row>
    <row r="3" spans="1:11" s="4" customFormat="1" ht="23.25" customHeight="1">
      <c r="A3" s="284" t="s">
        <v>0</v>
      </c>
      <c r="B3" s="290" t="s">
        <v>94</v>
      </c>
      <c r="C3" s="290" t="s">
        <v>95</v>
      </c>
      <c r="D3" s="287" t="s">
        <v>2</v>
      </c>
      <c r="E3" s="288"/>
    </row>
    <row r="4" spans="1:11" s="4" customFormat="1" ht="27.75" customHeight="1">
      <c r="A4" s="285"/>
      <c r="B4" s="291"/>
      <c r="C4" s="291"/>
      <c r="D4" s="5" t="s">
        <v>3</v>
      </c>
      <c r="E4" s="6" t="s">
        <v>78</v>
      </c>
    </row>
    <row r="5" spans="1:11" s="9" customFormat="1" ht="15.75" customHeight="1">
      <c r="A5" s="7" t="s">
        <v>5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>
      <c r="A6" s="10" t="s">
        <v>43</v>
      </c>
      <c r="B6" s="198">
        <v>9934</v>
      </c>
      <c r="C6" s="198">
        <v>8971</v>
      </c>
      <c r="D6" s="11">
        <f>C6/B6*100</f>
        <v>90.306019730219447</v>
      </c>
      <c r="E6" s="199">
        <f>C6-B6</f>
        <v>-963</v>
      </c>
      <c r="K6" s="12"/>
    </row>
    <row r="7" spans="1:11" s="4" customFormat="1" ht="31.5" customHeight="1">
      <c r="A7" s="10" t="s">
        <v>46</v>
      </c>
      <c r="B7" s="198">
        <v>2968</v>
      </c>
      <c r="C7" s="198">
        <v>3002</v>
      </c>
      <c r="D7" s="11">
        <f t="shared" ref="D7:D11" si="0">C7/B7*100</f>
        <v>101.14555256064691</v>
      </c>
      <c r="E7" s="199">
        <f t="shared" ref="E7:E11" si="1">C7-B7</f>
        <v>34</v>
      </c>
      <c r="K7" s="12"/>
    </row>
    <row r="8" spans="1:11" s="4" customFormat="1" ht="45" customHeight="1">
      <c r="A8" s="13" t="s">
        <v>45</v>
      </c>
      <c r="B8" s="198">
        <v>244</v>
      </c>
      <c r="C8" s="198">
        <v>150</v>
      </c>
      <c r="D8" s="11">
        <f t="shared" si="0"/>
        <v>61.475409836065573</v>
      </c>
      <c r="E8" s="199">
        <f t="shared" si="1"/>
        <v>-94</v>
      </c>
      <c r="K8" s="12"/>
    </row>
    <row r="9" spans="1:11" s="4" customFormat="1" ht="35.25" customHeight="1">
      <c r="A9" s="14" t="s">
        <v>82</v>
      </c>
      <c r="B9" s="198">
        <v>249</v>
      </c>
      <c r="C9" s="198">
        <v>105</v>
      </c>
      <c r="D9" s="11">
        <f t="shared" si="0"/>
        <v>42.168674698795186</v>
      </c>
      <c r="E9" s="199">
        <f t="shared" si="1"/>
        <v>-144</v>
      </c>
      <c r="K9" s="12"/>
    </row>
    <row r="10" spans="1:11" s="4" customFormat="1" ht="45.75" customHeight="1">
      <c r="A10" s="14" t="s">
        <v>36</v>
      </c>
      <c r="B10" s="198">
        <v>130</v>
      </c>
      <c r="C10" s="198">
        <v>46</v>
      </c>
      <c r="D10" s="11">
        <f t="shared" si="0"/>
        <v>35.384615384615387</v>
      </c>
      <c r="E10" s="199">
        <f t="shared" si="1"/>
        <v>-84</v>
      </c>
      <c r="K10" s="12"/>
    </row>
    <row r="11" spans="1:11" s="4" customFormat="1" ht="55.5" customHeight="1">
      <c r="A11" s="14" t="s">
        <v>44</v>
      </c>
      <c r="B11" s="198">
        <v>2618</v>
      </c>
      <c r="C11" s="198">
        <v>2584</v>
      </c>
      <c r="D11" s="11">
        <f t="shared" si="0"/>
        <v>98.701298701298697</v>
      </c>
      <c r="E11" s="199">
        <f t="shared" si="1"/>
        <v>-34</v>
      </c>
      <c r="K11" s="12"/>
    </row>
    <row r="12" spans="1:11" s="4" customFormat="1" ht="12.75" customHeight="1">
      <c r="A12" s="283" t="s">
        <v>6</v>
      </c>
      <c r="B12" s="283"/>
      <c r="C12" s="283"/>
      <c r="D12" s="283"/>
      <c r="E12" s="283"/>
      <c r="K12" s="12"/>
    </row>
    <row r="13" spans="1:11" s="4" customFormat="1" ht="15" customHeight="1">
      <c r="A13" s="283"/>
      <c r="B13" s="283"/>
      <c r="C13" s="283"/>
      <c r="D13" s="283"/>
      <c r="E13" s="283"/>
      <c r="K13" s="12"/>
    </row>
    <row r="14" spans="1:11" s="4" customFormat="1" ht="24" customHeight="1">
      <c r="A14" s="284" t="s">
        <v>0</v>
      </c>
      <c r="B14" s="286" t="s">
        <v>96</v>
      </c>
      <c r="C14" s="286" t="s">
        <v>97</v>
      </c>
      <c r="D14" s="287" t="s">
        <v>2</v>
      </c>
      <c r="E14" s="288"/>
      <c r="K14" s="12"/>
    </row>
    <row r="15" spans="1:11" ht="35.25" customHeight="1">
      <c r="A15" s="285"/>
      <c r="B15" s="286"/>
      <c r="C15" s="286"/>
      <c r="D15" s="5" t="s">
        <v>3</v>
      </c>
      <c r="E15" s="6" t="s">
        <v>85</v>
      </c>
      <c r="K15" s="12"/>
    </row>
    <row r="16" spans="1:11" ht="24" customHeight="1">
      <c r="A16" s="10" t="s">
        <v>43</v>
      </c>
      <c r="B16" s="200">
        <v>9189</v>
      </c>
      <c r="C16" s="200">
        <v>8398</v>
      </c>
      <c r="D16" s="15">
        <f>C16/B16*100</f>
        <v>91.391881597562303</v>
      </c>
      <c r="E16" s="16">
        <f>C16-B16</f>
        <v>-791</v>
      </c>
      <c r="K16" s="12"/>
    </row>
    <row r="17" spans="1:11" ht="25.5" customHeight="1">
      <c r="A17" s="1" t="s">
        <v>47</v>
      </c>
      <c r="B17" s="200">
        <v>2267</v>
      </c>
      <c r="C17" s="200">
        <v>2449</v>
      </c>
      <c r="D17" s="15">
        <f t="shared" ref="D17:D18" si="2">C17/B17*100</f>
        <v>108.02823114247903</v>
      </c>
      <c r="E17" s="16">
        <f t="shared" ref="E17:E18" si="3">C17-B17</f>
        <v>182</v>
      </c>
      <c r="K17" s="12"/>
    </row>
    <row r="18" spans="1:11" ht="33.75" customHeight="1">
      <c r="A18" s="1" t="str">
        <f>'[7]21'!$A$20</f>
        <v>Отримували допомогу по безробіттю, осіб</v>
      </c>
      <c r="B18" s="200">
        <v>1969</v>
      </c>
      <c r="C18" s="200">
        <v>2087</v>
      </c>
      <c r="D18" s="15">
        <f t="shared" si="2"/>
        <v>105.99288979177248</v>
      </c>
      <c r="E18" s="16">
        <f t="shared" si="3"/>
        <v>118</v>
      </c>
      <c r="K18" s="12"/>
    </row>
    <row r="19" spans="1:11">
      <c r="C19" s="1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C37"/>
  <sheetViews>
    <sheetView view="pageBreakPreview" zoomScale="90" zoomScaleNormal="85" zoomScaleSheetLayoutView="90" workbookViewId="0">
      <selection activeCell="E24" sqref="E24"/>
    </sheetView>
  </sheetViews>
  <sheetFormatPr defaultRowHeight="15.6"/>
  <cols>
    <col min="1" max="1" width="26.88671875" style="95" customWidth="1"/>
    <col min="2" max="3" width="10.6640625" style="95" customWidth="1"/>
    <col min="4" max="4" width="7.6640625" style="95" customWidth="1"/>
    <col min="5" max="6" width="10.109375" style="84" customWidth="1"/>
    <col min="7" max="7" width="7.109375" style="96" customWidth="1"/>
    <col min="8" max="9" width="10.6640625" style="84" customWidth="1"/>
    <col min="10" max="10" width="7.109375" style="96" customWidth="1"/>
    <col min="11" max="11" width="8.109375" style="84" customWidth="1"/>
    <col min="12" max="12" width="7.5546875" style="84" customWidth="1"/>
    <col min="13" max="13" width="7" style="96" customWidth="1"/>
    <col min="14" max="15" width="9.5546875" style="96" customWidth="1"/>
    <col min="16" max="16" width="6.33203125" style="96" customWidth="1"/>
    <col min="17" max="18" width="9.33203125" style="84" customWidth="1"/>
    <col min="19" max="19" width="6.44140625" style="96" customWidth="1"/>
    <col min="20" max="21" width="9.33203125" style="84" customWidth="1"/>
    <col min="22" max="22" width="6.44140625" style="96" customWidth="1"/>
    <col min="23" max="23" width="9.109375" style="84" customWidth="1"/>
    <col min="24" max="24" width="9.5546875" style="84" customWidth="1"/>
    <col min="25" max="25" width="6.44140625" style="96" customWidth="1"/>
    <col min="26" max="26" width="8.5546875" style="84" customWidth="1"/>
    <col min="27" max="27" width="9.5546875" style="92" customWidth="1"/>
    <col min="28" max="28" width="6.6640625" style="96" customWidth="1"/>
    <col min="29" max="31" width="9.109375" style="84"/>
    <col min="32" max="32" width="10.88671875" style="84" bestFit="1" customWidth="1"/>
    <col min="33" max="253" width="9.109375" style="84"/>
    <col min="254" max="254" width="18.6640625" style="84" customWidth="1"/>
    <col min="255" max="256" width="9.44140625" style="84" customWidth="1"/>
    <col min="257" max="257" width="7.6640625" style="84" customWidth="1"/>
    <col min="258" max="258" width="9.33203125" style="84" customWidth="1"/>
    <col min="259" max="259" width="9.88671875" style="84" customWidth="1"/>
    <col min="260" max="260" width="7.109375" style="84" customWidth="1"/>
    <col min="261" max="261" width="8.5546875" style="84" customWidth="1"/>
    <col min="262" max="262" width="8.88671875" style="84" customWidth="1"/>
    <col min="263" max="263" width="7.109375" style="84" customWidth="1"/>
    <col min="264" max="264" width="9" style="84" customWidth="1"/>
    <col min="265" max="265" width="8.6640625" style="84" customWidth="1"/>
    <col min="266" max="266" width="6.5546875" style="84" customWidth="1"/>
    <col min="267" max="267" width="8.109375" style="84" customWidth="1"/>
    <col min="268" max="268" width="7.5546875" style="84" customWidth="1"/>
    <col min="269" max="269" width="7" style="84" customWidth="1"/>
    <col min="270" max="271" width="8.6640625" style="84" customWidth="1"/>
    <col min="272" max="272" width="7.33203125" style="84" customWidth="1"/>
    <col min="273" max="273" width="8.109375" style="84" customWidth="1"/>
    <col min="274" max="274" width="8.6640625" style="84" customWidth="1"/>
    <col min="275" max="275" width="6.44140625" style="84" customWidth="1"/>
    <col min="276" max="277" width="9.33203125" style="84" customWidth="1"/>
    <col min="278" max="278" width="6.44140625" style="84" customWidth="1"/>
    <col min="279" max="280" width="9.5546875" style="84" customWidth="1"/>
    <col min="281" max="281" width="6.44140625" style="84" customWidth="1"/>
    <col min="282" max="283" width="9.5546875" style="84" customWidth="1"/>
    <col min="284" max="284" width="6.6640625" style="84" customWidth="1"/>
    <col min="285" max="287" width="9.109375" style="84"/>
    <col min="288" max="288" width="10.88671875" style="84" bestFit="1" customWidth="1"/>
    <col min="289" max="509" width="9.109375" style="84"/>
    <col min="510" max="510" width="18.6640625" style="84" customWidth="1"/>
    <col min="511" max="512" width="9.44140625" style="84" customWidth="1"/>
    <col min="513" max="513" width="7.6640625" style="84" customWidth="1"/>
    <col min="514" max="514" width="9.33203125" style="84" customWidth="1"/>
    <col min="515" max="515" width="9.88671875" style="84" customWidth="1"/>
    <col min="516" max="516" width="7.109375" style="84" customWidth="1"/>
    <col min="517" max="517" width="8.5546875" style="84" customWidth="1"/>
    <col min="518" max="518" width="8.88671875" style="84" customWidth="1"/>
    <col min="519" max="519" width="7.109375" style="84" customWidth="1"/>
    <col min="520" max="520" width="9" style="84" customWidth="1"/>
    <col min="521" max="521" width="8.6640625" style="84" customWidth="1"/>
    <col min="522" max="522" width="6.5546875" style="84" customWidth="1"/>
    <col min="523" max="523" width="8.109375" style="84" customWidth="1"/>
    <col min="524" max="524" width="7.5546875" style="84" customWidth="1"/>
    <col min="525" max="525" width="7" style="84" customWidth="1"/>
    <col min="526" max="527" width="8.6640625" style="84" customWidth="1"/>
    <col min="528" max="528" width="7.33203125" style="84" customWidth="1"/>
    <col min="529" max="529" width="8.109375" style="84" customWidth="1"/>
    <col min="530" max="530" width="8.6640625" style="84" customWidth="1"/>
    <col min="531" max="531" width="6.44140625" style="84" customWidth="1"/>
    <col min="532" max="533" width="9.33203125" style="84" customWidth="1"/>
    <col min="534" max="534" width="6.44140625" style="84" customWidth="1"/>
    <col min="535" max="536" width="9.5546875" style="84" customWidth="1"/>
    <col min="537" max="537" width="6.44140625" style="84" customWidth="1"/>
    <col min="538" max="539" width="9.5546875" style="84" customWidth="1"/>
    <col min="540" max="540" width="6.6640625" style="84" customWidth="1"/>
    <col min="541" max="543" width="9.109375" style="84"/>
    <col min="544" max="544" width="10.88671875" style="84" bestFit="1" customWidth="1"/>
    <col min="545" max="765" width="9.109375" style="84"/>
    <col min="766" max="766" width="18.6640625" style="84" customWidth="1"/>
    <col min="767" max="768" width="9.44140625" style="84" customWidth="1"/>
    <col min="769" max="769" width="7.6640625" style="84" customWidth="1"/>
    <col min="770" max="770" width="9.33203125" style="84" customWidth="1"/>
    <col min="771" max="771" width="9.88671875" style="84" customWidth="1"/>
    <col min="772" max="772" width="7.109375" style="84" customWidth="1"/>
    <col min="773" max="773" width="8.5546875" style="84" customWidth="1"/>
    <col min="774" max="774" width="8.88671875" style="84" customWidth="1"/>
    <col min="775" max="775" width="7.109375" style="84" customWidth="1"/>
    <col min="776" max="776" width="9" style="84" customWidth="1"/>
    <col min="777" max="777" width="8.6640625" style="84" customWidth="1"/>
    <col min="778" max="778" width="6.5546875" style="84" customWidth="1"/>
    <col min="779" max="779" width="8.109375" style="84" customWidth="1"/>
    <col min="780" max="780" width="7.5546875" style="84" customWidth="1"/>
    <col min="781" max="781" width="7" style="84" customWidth="1"/>
    <col min="782" max="783" width="8.6640625" style="84" customWidth="1"/>
    <col min="784" max="784" width="7.33203125" style="84" customWidth="1"/>
    <col min="785" max="785" width="8.109375" style="84" customWidth="1"/>
    <col min="786" max="786" width="8.6640625" style="84" customWidth="1"/>
    <col min="787" max="787" width="6.44140625" style="84" customWidth="1"/>
    <col min="788" max="789" width="9.33203125" style="84" customWidth="1"/>
    <col min="790" max="790" width="6.44140625" style="84" customWidth="1"/>
    <col min="791" max="792" width="9.5546875" style="84" customWidth="1"/>
    <col min="793" max="793" width="6.44140625" style="84" customWidth="1"/>
    <col min="794" max="795" width="9.5546875" style="84" customWidth="1"/>
    <col min="796" max="796" width="6.6640625" style="84" customWidth="1"/>
    <col min="797" max="799" width="9.109375" style="84"/>
    <col min="800" max="800" width="10.88671875" style="84" bestFit="1" customWidth="1"/>
    <col min="801" max="1021" width="9.109375" style="84"/>
    <col min="1022" max="1022" width="18.6640625" style="84" customWidth="1"/>
    <col min="1023" max="1024" width="9.44140625" style="84" customWidth="1"/>
    <col min="1025" max="1025" width="7.6640625" style="84" customWidth="1"/>
    <col min="1026" max="1026" width="9.33203125" style="84" customWidth="1"/>
    <col min="1027" max="1027" width="9.88671875" style="84" customWidth="1"/>
    <col min="1028" max="1028" width="7.109375" style="84" customWidth="1"/>
    <col min="1029" max="1029" width="8.5546875" style="84" customWidth="1"/>
    <col min="1030" max="1030" width="8.88671875" style="84" customWidth="1"/>
    <col min="1031" max="1031" width="7.109375" style="84" customWidth="1"/>
    <col min="1032" max="1032" width="9" style="84" customWidth="1"/>
    <col min="1033" max="1033" width="8.6640625" style="84" customWidth="1"/>
    <col min="1034" max="1034" width="6.5546875" style="84" customWidth="1"/>
    <col min="1035" max="1035" width="8.109375" style="84" customWidth="1"/>
    <col min="1036" max="1036" width="7.5546875" style="84" customWidth="1"/>
    <col min="1037" max="1037" width="7" style="84" customWidth="1"/>
    <col min="1038" max="1039" width="8.6640625" style="84" customWidth="1"/>
    <col min="1040" max="1040" width="7.33203125" style="84" customWidth="1"/>
    <col min="1041" max="1041" width="8.109375" style="84" customWidth="1"/>
    <col min="1042" max="1042" width="8.6640625" style="84" customWidth="1"/>
    <col min="1043" max="1043" width="6.44140625" style="84" customWidth="1"/>
    <col min="1044" max="1045" width="9.33203125" style="84" customWidth="1"/>
    <col min="1046" max="1046" width="6.44140625" style="84" customWidth="1"/>
    <col min="1047" max="1048" width="9.5546875" style="84" customWidth="1"/>
    <col min="1049" max="1049" width="6.44140625" style="84" customWidth="1"/>
    <col min="1050" max="1051" width="9.5546875" style="84" customWidth="1"/>
    <col min="1052" max="1052" width="6.6640625" style="84" customWidth="1"/>
    <col min="1053" max="1055" width="9.109375" style="84"/>
    <col min="1056" max="1056" width="10.88671875" style="84" bestFit="1" customWidth="1"/>
    <col min="1057" max="1277" width="9.109375" style="84"/>
    <col min="1278" max="1278" width="18.6640625" style="84" customWidth="1"/>
    <col min="1279" max="1280" width="9.44140625" style="84" customWidth="1"/>
    <col min="1281" max="1281" width="7.6640625" style="84" customWidth="1"/>
    <col min="1282" max="1282" width="9.33203125" style="84" customWidth="1"/>
    <col min="1283" max="1283" width="9.88671875" style="84" customWidth="1"/>
    <col min="1284" max="1284" width="7.109375" style="84" customWidth="1"/>
    <col min="1285" max="1285" width="8.5546875" style="84" customWidth="1"/>
    <col min="1286" max="1286" width="8.88671875" style="84" customWidth="1"/>
    <col min="1287" max="1287" width="7.109375" style="84" customWidth="1"/>
    <col min="1288" max="1288" width="9" style="84" customWidth="1"/>
    <col min="1289" max="1289" width="8.6640625" style="84" customWidth="1"/>
    <col min="1290" max="1290" width="6.5546875" style="84" customWidth="1"/>
    <col min="1291" max="1291" width="8.109375" style="84" customWidth="1"/>
    <col min="1292" max="1292" width="7.5546875" style="84" customWidth="1"/>
    <col min="1293" max="1293" width="7" style="84" customWidth="1"/>
    <col min="1294" max="1295" width="8.6640625" style="84" customWidth="1"/>
    <col min="1296" max="1296" width="7.33203125" style="84" customWidth="1"/>
    <col min="1297" max="1297" width="8.109375" style="84" customWidth="1"/>
    <col min="1298" max="1298" width="8.6640625" style="84" customWidth="1"/>
    <col min="1299" max="1299" width="6.44140625" style="84" customWidth="1"/>
    <col min="1300" max="1301" width="9.33203125" style="84" customWidth="1"/>
    <col min="1302" max="1302" width="6.44140625" style="84" customWidth="1"/>
    <col min="1303" max="1304" width="9.5546875" style="84" customWidth="1"/>
    <col min="1305" max="1305" width="6.44140625" style="84" customWidth="1"/>
    <col min="1306" max="1307" width="9.5546875" style="84" customWidth="1"/>
    <col min="1308" max="1308" width="6.6640625" style="84" customWidth="1"/>
    <col min="1309" max="1311" width="9.109375" style="84"/>
    <col min="1312" max="1312" width="10.88671875" style="84" bestFit="1" customWidth="1"/>
    <col min="1313" max="1533" width="9.109375" style="84"/>
    <col min="1534" max="1534" width="18.6640625" style="84" customWidth="1"/>
    <col min="1535" max="1536" width="9.44140625" style="84" customWidth="1"/>
    <col min="1537" max="1537" width="7.6640625" style="84" customWidth="1"/>
    <col min="1538" max="1538" width="9.33203125" style="84" customWidth="1"/>
    <col min="1539" max="1539" width="9.88671875" style="84" customWidth="1"/>
    <col min="1540" max="1540" width="7.109375" style="84" customWidth="1"/>
    <col min="1541" max="1541" width="8.5546875" style="84" customWidth="1"/>
    <col min="1542" max="1542" width="8.88671875" style="84" customWidth="1"/>
    <col min="1543" max="1543" width="7.109375" style="84" customWidth="1"/>
    <col min="1544" max="1544" width="9" style="84" customWidth="1"/>
    <col min="1545" max="1545" width="8.6640625" style="84" customWidth="1"/>
    <col min="1546" max="1546" width="6.5546875" style="84" customWidth="1"/>
    <col min="1547" max="1547" width="8.109375" style="84" customWidth="1"/>
    <col min="1548" max="1548" width="7.5546875" style="84" customWidth="1"/>
    <col min="1549" max="1549" width="7" style="84" customWidth="1"/>
    <col min="1550" max="1551" width="8.6640625" style="84" customWidth="1"/>
    <col min="1552" max="1552" width="7.33203125" style="84" customWidth="1"/>
    <col min="1553" max="1553" width="8.109375" style="84" customWidth="1"/>
    <col min="1554" max="1554" width="8.6640625" style="84" customWidth="1"/>
    <col min="1555" max="1555" width="6.44140625" style="84" customWidth="1"/>
    <col min="1556" max="1557" width="9.33203125" style="84" customWidth="1"/>
    <col min="1558" max="1558" width="6.44140625" style="84" customWidth="1"/>
    <col min="1559" max="1560" width="9.5546875" style="84" customWidth="1"/>
    <col min="1561" max="1561" width="6.44140625" style="84" customWidth="1"/>
    <col min="1562" max="1563" width="9.5546875" style="84" customWidth="1"/>
    <col min="1564" max="1564" width="6.6640625" style="84" customWidth="1"/>
    <col min="1565" max="1567" width="9.109375" style="84"/>
    <col min="1568" max="1568" width="10.88671875" style="84" bestFit="1" customWidth="1"/>
    <col min="1569" max="1789" width="9.109375" style="84"/>
    <col min="1790" max="1790" width="18.6640625" style="84" customWidth="1"/>
    <col min="1791" max="1792" width="9.44140625" style="84" customWidth="1"/>
    <col min="1793" max="1793" width="7.6640625" style="84" customWidth="1"/>
    <col min="1794" max="1794" width="9.33203125" style="84" customWidth="1"/>
    <col min="1795" max="1795" width="9.88671875" style="84" customWidth="1"/>
    <col min="1796" max="1796" width="7.109375" style="84" customWidth="1"/>
    <col min="1797" max="1797" width="8.5546875" style="84" customWidth="1"/>
    <col min="1798" max="1798" width="8.88671875" style="84" customWidth="1"/>
    <col min="1799" max="1799" width="7.109375" style="84" customWidth="1"/>
    <col min="1800" max="1800" width="9" style="84" customWidth="1"/>
    <col min="1801" max="1801" width="8.6640625" style="84" customWidth="1"/>
    <col min="1802" max="1802" width="6.5546875" style="84" customWidth="1"/>
    <col min="1803" max="1803" width="8.109375" style="84" customWidth="1"/>
    <col min="1804" max="1804" width="7.5546875" style="84" customWidth="1"/>
    <col min="1805" max="1805" width="7" style="84" customWidth="1"/>
    <col min="1806" max="1807" width="8.6640625" style="84" customWidth="1"/>
    <col min="1808" max="1808" width="7.33203125" style="84" customWidth="1"/>
    <col min="1809" max="1809" width="8.109375" style="84" customWidth="1"/>
    <col min="1810" max="1810" width="8.6640625" style="84" customWidth="1"/>
    <col min="1811" max="1811" width="6.44140625" style="84" customWidth="1"/>
    <col min="1812" max="1813" width="9.33203125" style="84" customWidth="1"/>
    <col min="1814" max="1814" width="6.44140625" style="84" customWidth="1"/>
    <col min="1815" max="1816" width="9.5546875" style="84" customWidth="1"/>
    <col min="1817" max="1817" width="6.44140625" style="84" customWidth="1"/>
    <col min="1818" max="1819" width="9.5546875" style="84" customWidth="1"/>
    <col min="1820" max="1820" width="6.6640625" style="84" customWidth="1"/>
    <col min="1821" max="1823" width="9.109375" style="84"/>
    <col min="1824" max="1824" width="10.88671875" style="84" bestFit="1" customWidth="1"/>
    <col min="1825" max="2045" width="9.109375" style="84"/>
    <col min="2046" max="2046" width="18.6640625" style="84" customWidth="1"/>
    <col min="2047" max="2048" width="9.44140625" style="84" customWidth="1"/>
    <col min="2049" max="2049" width="7.6640625" style="84" customWidth="1"/>
    <col min="2050" max="2050" width="9.33203125" style="84" customWidth="1"/>
    <col min="2051" max="2051" width="9.88671875" style="84" customWidth="1"/>
    <col min="2052" max="2052" width="7.109375" style="84" customWidth="1"/>
    <col min="2053" max="2053" width="8.5546875" style="84" customWidth="1"/>
    <col min="2054" max="2054" width="8.88671875" style="84" customWidth="1"/>
    <col min="2055" max="2055" width="7.109375" style="84" customWidth="1"/>
    <col min="2056" max="2056" width="9" style="84" customWidth="1"/>
    <col min="2057" max="2057" width="8.6640625" style="84" customWidth="1"/>
    <col min="2058" max="2058" width="6.5546875" style="84" customWidth="1"/>
    <col min="2059" max="2059" width="8.109375" style="84" customWidth="1"/>
    <col min="2060" max="2060" width="7.5546875" style="84" customWidth="1"/>
    <col min="2061" max="2061" width="7" style="84" customWidth="1"/>
    <col min="2062" max="2063" width="8.6640625" style="84" customWidth="1"/>
    <col min="2064" max="2064" width="7.33203125" style="84" customWidth="1"/>
    <col min="2065" max="2065" width="8.109375" style="84" customWidth="1"/>
    <col min="2066" max="2066" width="8.6640625" style="84" customWidth="1"/>
    <col min="2067" max="2067" width="6.44140625" style="84" customWidth="1"/>
    <col min="2068" max="2069" width="9.33203125" style="84" customWidth="1"/>
    <col min="2070" max="2070" width="6.44140625" style="84" customWidth="1"/>
    <col min="2071" max="2072" width="9.5546875" style="84" customWidth="1"/>
    <col min="2073" max="2073" width="6.44140625" style="84" customWidth="1"/>
    <col min="2074" max="2075" width="9.5546875" style="84" customWidth="1"/>
    <col min="2076" max="2076" width="6.6640625" style="84" customWidth="1"/>
    <col min="2077" max="2079" width="9.109375" style="84"/>
    <col min="2080" max="2080" width="10.88671875" style="84" bestFit="1" customWidth="1"/>
    <col min="2081" max="2301" width="9.109375" style="84"/>
    <col min="2302" max="2302" width="18.6640625" style="84" customWidth="1"/>
    <col min="2303" max="2304" width="9.44140625" style="84" customWidth="1"/>
    <col min="2305" max="2305" width="7.6640625" style="84" customWidth="1"/>
    <col min="2306" max="2306" width="9.33203125" style="84" customWidth="1"/>
    <col min="2307" max="2307" width="9.88671875" style="84" customWidth="1"/>
    <col min="2308" max="2308" width="7.109375" style="84" customWidth="1"/>
    <col min="2309" max="2309" width="8.5546875" style="84" customWidth="1"/>
    <col min="2310" max="2310" width="8.88671875" style="84" customWidth="1"/>
    <col min="2311" max="2311" width="7.109375" style="84" customWidth="1"/>
    <col min="2312" max="2312" width="9" style="84" customWidth="1"/>
    <col min="2313" max="2313" width="8.6640625" style="84" customWidth="1"/>
    <col min="2314" max="2314" width="6.5546875" style="84" customWidth="1"/>
    <col min="2315" max="2315" width="8.109375" style="84" customWidth="1"/>
    <col min="2316" max="2316" width="7.5546875" style="84" customWidth="1"/>
    <col min="2317" max="2317" width="7" style="84" customWidth="1"/>
    <col min="2318" max="2319" width="8.6640625" style="84" customWidth="1"/>
    <col min="2320" max="2320" width="7.33203125" style="84" customWidth="1"/>
    <col min="2321" max="2321" width="8.109375" style="84" customWidth="1"/>
    <col min="2322" max="2322" width="8.6640625" style="84" customWidth="1"/>
    <col min="2323" max="2323" width="6.44140625" style="84" customWidth="1"/>
    <col min="2324" max="2325" width="9.33203125" style="84" customWidth="1"/>
    <col min="2326" max="2326" width="6.44140625" style="84" customWidth="1"/>
    <col min="2327" max="2328" width="9.5546875" style="84" customWidth="1"/>
    <col min="2329" max="2329" width="6.44140625" style="84" customWidth="1"/>
    <col min="2330" max="2331" width="9.5546875" style="84" customWidth="1"/>
    <col min="2332" max="2332" width="6.6640625" style="84" customWidth="1"/>
    <col min="2333" max="2335" width="9.109375" style="84"/>
    <col min="2336" max="2336" width="10.88671875" style="84" bestFit="1" customWidth="1"/>
    <col min="2337" max="2557" width="9.109375" style="84"/>
    <col min="2558" max="2558" width="18.6640625" style="84" customWidth="1"/>
    <col min="2559" max="2560" width="9.44140625" style="84" customWidth="1"/>
    <col min="2561" max="2561" width="7.6640625" style="84" customWidth="1"/>
    <col min="2562" max="2562" width="9.33203125" style="84" customWidth="1"/>
    <col min="2563" max="2563" width="9.88671875" style="84" customWidth="1"/>
    <col min="2564" max="2564" width="7.109375" style="84" customWidth="1"/>
    <col min="2565" max="2565" width="8.5546875" style="84" customWidth="1"/>
    <col min="2566" max="2566" width="8.88671875" style="84" customWidth="1"/>
    <col min="2567" max="2567" width="7.109375" style="84" customWidth="1"/>
    <col min="2568" max="2568" width="9" style="84" customWidth="1"/>
    <col min="2569" max="2569" width="8.6640625" style="84" customWidth="1"/>
    <col min="2570" max="2570" width="6.5546875" style="84" customWidth="1"/>
    <col min="2571" max="2571" width="8.109375" style="84" customWidth="1"/>
    <col min="2572" max="2572" width="7.5546875" style="84" customWidth="1"/>
    <col min="2573" max="2573" width="7" style="84" customWidth="1"/>
    <col min="2574" max="2575" width="8.6640625" style="84" customWidth="1"/>
    <col min="2576" max="2576" width="7.33203125" style="84" customWidth="1"/>
    <col min="2577" max="2577" width="8.109375" style="84" customWidth="1"/>
    <col min="2578" max="2578" width="8.6640625" style="84" customWidth="1"/>
    <col min="2579" max="2579" width="6.44140625" style="84" customWidth="1"/>
    <col min="2580" max="2581" width="9.33203125" style="84" customWidth="1"/>
    <col min="2582" max="2582" width="6.44140625" style="84" customWidth="1"/>
    <col min="2583" max="2584" width="9.5546875" style="84" customWidth="1"/>
    <col min="2585" max="2585" width="6.44140625" style="84" customWidth="1"/>
    <col min="2586" max="2587" width="9.5546875" style="84" customWidth="1"/>
    <col min="2588" max="2588" width="6.6640625" style="84" customWidth="1"/>
    <col min="2589" max="2591" width="9.109375" style="84"/>
    <col min="2592" max="2592" width="10.88671875" style="84" bestFit="1" customWidth="1"/>
    <col min="2593" max="2813" width="9.109375" style="84"/>
    <col min="2814" max="2814" width="18.6640625" style="84" customWidth="1"/>
    <col min="2815" max="2816" width="9.44140625" style="84" customWidth="1"/>
    <col min="2817" max="2817" width="7.6640625" style="84" customWidth="1"/>
    <col min="2818" max="2818" width="9.33203125" style="84" customWidth="1"/>
    <col min="2819" max="2819" width="9.88671875" style="84" customWidth="1"/>
    <col min="2820" max="2820" width="7.109375" style="84" customWidth="1"/>
    <col min="2821" max="2821" width="8.5546875" style="84" customWidth="1"/>
    <col min="2822" max="2822" width="8.88671875" style="84" customWidth="1"/>
    <col min="2823" max="2823" width="7.109375" style="84" customWidth="1"/>
    <col min="2824" max="2824" width="9" style="84" customWidth="1"/>
    <col min="2825" max="2825" width="8.6640625" style="84" customWidth="1"/>
    <col min="2826" max="2826" width="6.5546875" style="84" customWidth="1"/>
    <col min="2827" max="2827" width="8.109375" style="84" customWidth="1"/>
    <col min="2828" max="2828" width="7.5546875" style="84" customWidth="1"/>
    <col min="2829" max="2829" width="7" style="84" customWidth="1"/>
    <col min="2830" max="2831" width="8.6640625" style="84" customWidth="1"/>
    <col min="2832" max="2832" width="7.33203125" style="84" customWidth="1"/>
    <col min="2833" max="2833" width="8.109375" style="84" customWidth="1"/>
    <col min="2834" max="2834" width="8.6640625" style="84" customWidth="1"/>
    <col min="2835" max="2835" width="6.44140625" style="84" customWidth="1"/>
    <col min="2836" max="2837" width="9.33203125" style="84" customWidth="1"/>
    <col min="2838" max="2838" width="6.44140625" style="84" customWidth="1"/>
    <col min="2839" max="2840" width="9.5546875" style="84" customWidth="1"/>
    <col min="2841" max="2841" width="6.44140625" style="84" customWidth="1"/>
    <col min="2842" max="2843" width="9.5546875" style="84" customWidth="1"/>
    <col min="2844" max="2844" width="6.6640625" style="84" customWidth="1"/>
    <col min="2845" max="2847" width="9.109375" style="84"/>
    <col min="2848" max="2848" width="10.88671875" style="84" bestFit="1" customWidth="1"/>
    <col min="2849" max="3069" width="9.109375" style="84"/>
    <col min="3070" max="3070" width="18.6640625" style="84" customWidth="1"/>
    <col min="3071" max="3072" width="9.44140625" style="84" customWidth="1"/>
    <col min="3073" max="3073" width="7.6640625" style="84" customWidth="1"/>
    <col min="3074" max="3074" width="9.33203125" style="84" customWidth="1"/>
    <col min="3075" max="3075" width="9.88671875" style="84" customWidth="1"/>
    <col min="3076" max="3076" width="7.109375" style="84" customWidth="1"/>
    <col min="3077" max="3077" width="8.5546875" style="84" customWidth="1"/>
    <col min="3078" max="3078" width="8.88671875" style="84" customWidth="1"/>
    <col min="3079" max="3079" width="7.109375" style="84" customWidth="1"/>
    <col min="3080" max="3080" width="9" style="84" customWidth="1"/>
    <col min="3081" max="3081" width="8.6640625" style="84" customWidth="1"/>
    <col min="3082" max="3082" width="6.5546875" style="84" customWidth="1"/>
    <col min="3083" max="3083" width="8.109375" style="84" customWidth="1"/>
    <col min="3084" max="3084" width="7.5546875" style="84" customWidth="1"/>
    <col min="3085" max="3085" width="7" style="84" customWidth="1"/>
    <col min="3086" max="3087" width="8.6640625" style="84" customWidth="1"/>
    <col min="3088" max="3088" width="7.33203125" style="84" customWidth="1"/>
    <col min="3089" max="3089" width="8.109375" style="84" customWidth="1"/>
    <col min="3090" max="3090" width="8.6640625" style="84" customWidth="1"/>
    <col min="3091" max="3091" width="6.44140625" style="84" customWidth="1"/>
    <col min="3092" max="3093" width="9.33203125" style="84" customWidth="1"/>
    <col min="3094" max="3094" width="6.44140625" style="84" customWidth="1"/>
    <col min="3095" max="3096" width="9.5546875" style="84" customWidth="1"/>
    <col min="3097" max="3097" width="6.44140625" style="84" customWidth="1"/>
    <col min="3098" max="3099" width="9.5546875" style="84" customWidth="1"/>
    <col min="3100" max="3100" width="6.6640625" style="84" customWidth="1"/>
    <col min="3101" max="3103" width="9.109375" style="84"/>
    <col min="3104" max="3104" width="10.88671875" style="84" bestFit="1" customWidth="1"/>
    <col min="3105" max="3325" width="9.109375" style="84"/>
    <col min="3326" max="3326" width="18.6640625" style="84" customWidth="1"/>
    <col min="3327" max="3328" width="9.44140625" style="84" customWidth="1"/>
    <col min="3329" max="3329" width="7.6640625" style="84" customWidth="1"/>
    <col min="3330" max="3330" width="9.33203125" style="84" customWidth="1"/>
    <col min="3331" max="3331" width="9.88671875" style="84" customWidth="1"/>
    <col min="3332" max="3332" width="7.109375" style="84" customWidth="1"/>
    <col min="3333" max="3333" width="8.5546875" style="84" customWidth="1"/>
    <col min="3334" max="3334" width="8.88671875" style="84" customWidth="1"/>
    <col min="3335" max="3335" width="7.109375" style="84" customWidth="1"/>
    <col min="3336" max="3336" width="9" style="84" customWidth="1"/>
    <col min="3337" max="3337" width="8.6640625" style="84" customWidth="1"/>
    <col min="3338" max="3338" width="6.5546875" style="84" customWidth="1"/>
    <col min="3339" max="3339" width="8.109375" style="84" customWidth="1"/>
    <col min="3340" max="3340" width="7.5546875" style="84" customWidth="1"/>
    <col min="3341" max="3341" width="7" style="84" customWidth="1"/>
    <col min="3342" max="3343" width="8.6640625" style="84" customWidth="1"/>
    <col min="3344" max="3344" width="7.33203125" style="84" customWidth="1"/>
    <col min="3345" max="3345" width="8.109375" style="84" customWidth="1"/>
    <col min="3346" max="3346" width="8.6640625" style="84" customWidth="1"/>
    <col min="3347" max="3347" width="6.44140625" style="84" customWidth="1"/>
    <col min="3348" max="3349" width="9.33203125" style="84" customWidth="1"/>
    <col min="3350" max="3350" width="6.44140625" style="84" customWidth="1"/>
    <col min="3351" max="3352" width="9.5546875" style="84" customWidth="1"/>
    <col min="3353" max="3353" width="6.44140625" style="84" customWidth="1"/>
    <col min="3354" max="3355" width="9.5546875" style="84" customWidth="1"/>
    <col min="3356" max="3356" width="6.6640625" style="84" customWidth="1"/>
    <col min="3357" max="3359" width="9.109375" style="84"/>
    <col min="3360" max="3360" width="10.88671875" style="84" bestFit="1" customWidth="1"/>
    <col min="3361" max="3581" width="9.109375" style="84"/>
    <col min="3582" max="3582" width="18.6640625" style="84" customWidth="1"/>
    <col min="3583" max="3584" width="9.44140625" style="84" customWidth="1"/>
    <col min="3585" max="3585" width="7.6640625" style="84" customWidth="1"/>
    <col min="3586" max="3586" width="9.33203125" style="84" customWidth="1"/>
    <col min="3587" max="3587" width="9.88671875" style="84" customWidth="1"/>
    <col min="3588" max="3588" width="7.109375" style="84" customWidth="1"/>
    <col min="3589" max="3589" width="8.5546875" style="84" customWidth="1"/>
    <col min="3590" max="3590" width="8.88671875" style="84" customWidth="1"/>
    <col min="3591" max="3591" width="7.109375" style="84" customWidth="1"/>
    <col min="3592" max="3592" width="9" style="84" customWidth="1"/>
    <col min="3593" max="3593" width="8.6640625" style="84" customWidth="1"/>
    <col min="3594" max="3594" width="6.5546875" style="84" customWidth="1"/>
    <col min="3595" max="3595" width="8.109375" style="84" customWidth="1"/>
    <col min="3596" max="3596" width="7.5546875" style="84" customWidth="1"/>
    <col min="3597" max="3597" width="7" style="84" customWidth="1"/>
    <col min="3598" max="3599" width="8.6640625" style="84" customWidth="1"/>
    <col min="3600" max="3600" width="7.33203125" style="84" customWidth="1"/>
    <col min="3601" max="3601" width="8.109375" style="84" customWidth="1"/>
    <col min="3602" max="3602" width="8.6640625" style="84" customWidth="1"/>
    <col min="3603" max="3603" width="6.44140625" style="84" customWidth="1"/>
    <col min="3604" max="3605" width="9.33203125" style="84" customWidth="1"/>
    <col min="3606" max="3606" width="6.44140625" style="84" customWidth="1"/>
    <col min="3607" max="3608" width="9.5546875" style="84" customWidth="1"/>
    <col min="3609" max="3609" width="6.44140625" style="84" customWidth="1"/>
    <col min="3610" max="3611" width="9.5546875" style="84" customWidth="1"/>
    <col min="3612" max="3612" width="6.6640625" style="84" customWidth="1"/>
    <col min="3613" max="3615" width="9.109375" style="84"/>
    <col min="3616" max="3616" width="10.88671875" style="84" bestFit="1" customWidth="1"/>
    <col min="3617" max="3837" width="9.109375" style="84"/>
    <col min="3838" max="3838" width="18.6640625" style="84" customWidth="1"/>
    <col min="3839" max="3840" width="9.44140625" style="84" customWidth="1"/>
    <col min="3841" max="3841" width="7.6640625" style="84" customWidth="1"/>
    <col min="3842" max="3842" width="9.33203125" style="84" customWidth="1"/>
    <col min="3843" max="3843" width="9.88671875" style="84" customWidth="1"/>
    <col min="3844" max="3844" width="7.109375" style="84" customWidth="1"/>
    <col min="3845" max="3845" width="8.5546875" style="84" customWidth="1"/>
    <col min="3846" max="3846" width="8.88671875" style="84" customWidth="1"/>
    <col min="3847" max="3847" width="7.109375" style="84" customWidth="1"/>
    <col min="3848" max="3848" width="9" style="84" customWidth="1"/>
    <col min="3849" max="3849" width="8.6640625" style="84" customWidth="1"/>
    <col min="3850" max="3850" width="6.5546875" style="84" customWidth="1"/>
    <col min="3851" max="3851" width="8.109375" style="84" customWidth="1"/>
    <col min="3852" max="3852" width="7.5546875" style="84" customWidth="1"/>
    <col min="3853" max="3853" width="7" style="84" customWidth="1"/>
    <col min="3854" max="3855" width="8.6640625" style="84" customWidth="1"/>
    <col min="3856" max="3856" width="7.33203125" style="84" customWidth="1"/>
    <col min="3857" max="3857" width="8.109375" style="84" customWidth="1"/>
    <col min="3858" max="3858" width="8.6640625" style="84" customWidth="1"/>
    <col min="3859" max="3859" width="6.44140625" style="84" customWidth="1"/>
    <col min="3860" max="3861" width="9.33203125" style="84" customWidth="1"/>
    <col min="3862" max="3862" width="6.44140625" style="84" customWidth="1"/>
    <col min="3863" max="3864" width="9.5546875" style="84" customWidth="1"/>
    <col min="3865" max="3865" width="6.44140625" style="84" customWidth="1"/>
    <col min="3866" max="3867" width="9.5546875" style="84" customWidth="1"/>
    <col min="3868" max="3868" width="6.6640625" style="84" customWidth="1"/>
    <col min="3869" max="3871" width="9.109375" style="84"/>
    <col min="3872" max="3872" width="10.88671875" style="84" bestFit="1" customWidth="1"/>
    <col min="3873" max="4093" width="9.109375" style="84"/>
    <col min="4094" max="4094" width="18.6640625" style="84" customWidth="1"/>
    <col min="4095" max="4096" width="9.44140625" style="84" customWidth="1"/>
    <col min="4097" max="4097" width="7.6640625" style="84" customWidth="1"/>
    <col min="4098" max="4098" width="9.33203125" style="84" customWidth="1"/>
    <col min="4099" max="4099" width="9.88671875" style="84" customWidth="1"/>
    <col min="4100" max="4100" width="7.109375" style="84" customWidth="1"/>
    <col min="4101" max="4101" width="8.5546875" style="84" customWidth="1"/>
    <col min="4102" max="4102" width="8.88671875" style="84" customWidth="1"/>
    <col min="4103" max="4103" width="7.109375" style="84" customWidth="1"/>
    <col min="4104" max="4104" width="9" style="84" customWidth="1"/>
    <col min="4105" max="4105" width="8.6640625" style="84" customWidth="1"/>
    <col min="4106" max="4106" width="6.5546875" style="84" customWidth="1"/>
    <col min="4107" max="4107" width="8.109375" style="84" customWidth="1"/>
    <col min="4108" max="4108" width="7.5546875" style="84" customWidth="1"/>
    <col min="4109" max="4109" width="7" style="84" customWidth="1"/>
    <col min="4110" max="4111" width="8.6640625" style="84" customWidth="1"/>
    <col min="4112" max="4112" width="7.33203125" style="84" customWidth="1"/>
    <col min="4113" max="4113" width="8.109375" style="84" customWidth="1"/>
    <col min="4114" max="4114" width="8.6640625" style="84" customWidth="1"/>
    <col min="4115" max="4115" width="6.44140625" style="84" customWidth="1"/>
    <col min="4116" max="4117" width="9.33203125" style="84" customWidth="1"/>
    <col min="4118" max="4118" width="6.44140625" style="84" customWidth="1"/>
    <col min="4119" max="4120" width="9.5546875" style="84" customWidth="1"/>
    <col min="4121" max="4121" width="6.44140625" style="84" customWidth="1"/>
    <col min="4122" max="4123" width="9.5546875" style="84" customWidth="1"/>
    <col min="4124" max="4124" width="6.6640625" style="84" customWidth="1"/>
    <col min="4125" max="4127" width="9.109375" style="84"/>
    <col min="4128" max="4128" width="10.88671875" style="84" bestFit="1" customWidth="1"/>
    <col min="4129" max="4349" width="9.109375" style="84"/>
    <col min="4350" max="4350" width="18.6640625" style="84" customWidth="1"/>
    <col min="4351" max="4352" width="9.44140625" style="84" customWidth="1"/>
    <col min="4353" max="4353" width="7.6640625" style="84" customWidth="1"/>
    <col min="4354" max="4354" width="9.33203125" style="84" customWidth="1"/>
    <col min="4355" max="4355" width="9.88671875" style="84" customWidth="1"/>
    <col min="4356" max="4356" width="7.109375" style="84" customWidth="1"/>
    <col min="4357" max="4357" width="8.5546875" style="84" customWidth="1"/>
    <col min="4358" max="4358" width="8.88671875" style="84" customWidth="1"/>
    <col min="4359" max="4359" width="7.109375" style="84" customWidth="1"/>
    <col min="4360" max="4360" width="9" style="84" customWidth="1"/>
    <col min="4361" max="4361" width="8.6640625" style="84" customWidth="1"/>
    <col min="4362" max="4362" width="6.5546875" style="84" customWidth="1"/>
    <col min="4363" max="4363" width="8.109375" style="84" customWidth="1"/>
    <col min="4364" max="4364" width="7.5546875" style="84" customWidth="1"/>
    <col min="4365" max="4365" width="7" style="84" customWidth="1"/>
    <col min="4366" max="4367" width="8.6640625" style="84" customWidth="1"/>
    <col min="4368" max="4368" width="7.33203125" style="84" customWidth="1"/>
    <col min="4369" max="4369" width="8.109375" style="84" customWidth="1"/>
    <col min="4370" max="4370" width="8.6640625" style="84" customWidth="1"/>
    <col min="4371" max="4371" width="6.44140625" style="84" customWidth="1"/>
    <col min="4372" max="4373" width="9.33203125" style="84" customWidth="1"/>
    <col min="4374" max="4374" width="6.44140625" style="84" customWidth="1"/>
    <col min="4375" max="4376" width="9.5546875" style="84" customWidth="1"/>
    <col min="4377" max="4377" width="6.44140625" style="84" customWidth="1"/>
    <col min="4378" max="4379" width="9.5546875" style="84" customWidth="1"/>
    <col min="4380" max="4380" width="6.6640625" style="84" customWidth="1"/>
    <col min="4381" max="4383" width="9.109375" style="84"/>
    <col min="4384" max="4384" width="10.88671875" style="84" bestFit="1" customWidth="1"/>
    <col min="4385" max="4605" width="9.109375" style="84"/>
    <col min="4606" max="4606" width="18.6640625" style="84" customWidth="1"/>
    <col min="4607" max="4608" width="9.44140625" style="84" customWidth="1"/>
    <col min="4609" max="4609" width="7.6640625" style="84" customWidth="1"/>
    <col min="4610" max="4610" width="9.33203125" style="84" customWidth="1"/>
    <col min="4611" max="4611" width="9.88671875" style="84" customWidth="1"/>
    <col min="4612" max="4612" width="7.109375" style="84" customWidth="1"/>
    <col min="4613" max="4613" width="8.5546875" style="84" customWidth="1"/>
    <col min="4614" max="4614" width="8.88671875" style="84" customWidth="1"/>
    <col min="4615" max="4615" width="7.109375" style="84" customWidth="1"/>
    <col min="4616" max="4616" width="9" style="84" customWidth="1"/>
    <col min="4617" max="4617" width="8.6640625" style="84" customWidth="1"/>
    <col min="4618" max="4618" width="6.5546875" style="84" customWidth="1"/>
    <col min="4619" max="4619" width="8.109375" style="84" customWidth="1"/>
    <col min="4620" max="4620" width="7.5546875" style="84" customWidth="1"/>
    <col min="4621" max="4621" width="7" style="84" customWidth="1"/>
    <col min="4622" max="4623" width="8.6640625" style="84" customWidth="1"/>
    <col min="4624" max="4624" width="7.33203125" style="84" customWidth="1"/>
    <col min="4625" max="4625" width="8.109375" style="84" customWidth="1"/>
    <col min="4626" max="4626" width="8.6640625" style="84" customWidth="1"/>
    <col min="4627" max="4627" width="6.44140625" style="84" customWidth="1"/>
    <col min="4628" max="4629" width="9.33203125" style="84" customWidth="1"/>
    <col min="4630" max="4630" width="6.44140625" style="84" customWidth="1"/>
    <col min="4631" max="4632" width="9.5546875" style="84" customWidth="1"/>
    <col min="4633" max="4633" width="6.44140625" style="84" customWidth="1"/>
    <col min="4634" max="4635" width="9.5546875" style="84" customWidth="1"/>
    <col min="4636" max="4636" width="6.6640625" style="84" customWidth="1"/>
    <col min="4637" max="4639" width="9.109375" style="84"/>
    <col min="4640" max="4640" width="10.88671875" style="84" bestFit="1" customWidth="1"/>
    <col min="4641" max="4861" width="9.109375" style="84"/>
    <col min="4862" max="4862" width="18.6640625" style="84" customWidth="1"/>
    <col min="4863" max="4864" width="9.44140625" style="84" customWidth="1"/>
    <col min="4865" max="4865" width="7.6640625" style="84" customWidth="1"/>
    <col min="4866" max="4866" width="9.33203125" style="84" customWidth="1"/>
    <col min="4867" max="4867" width="9.88671875" style="84" customWidth="1"/>
    <col min="4868" max="4868" width="7.109375" style="84" customWidth="1"/>
    <col min="4869" max="4869" width="8.5546875" style="84" customWidth="1"/>
    <col min="4870" max="4870" width="8.88671875" style="84" customWidth="1"/>
    <col min="4871" max="4871" width="7.109375" style="84" customWidth="1"/>
    <col min="4872" max="4872" width="9" style="84" customWidth="1"/>
    <col min="4873" max="4873" width="8.6640625" style="84" customWidth="1"/>
    <col min="4874" max="4874" width="6.5546875" style="84" customWidth="1"/>
    <col min="4875" max="4875" width="8.109375" style="84" customWidth="1"/>
    <col min="4876" max="4876" width="7.5546875" style="84" customWidth="1"/>
    <col min="4877" max="4877" width="7" style="84" customWidth="1"/>
    <col min="4878" max="4879" width="8.6640625" style="84" customWidth="1"/>
    <col min="4880" max="4880" width="7.33203125" style="84" customWidth="1"/>
    <col min="4881" max="4881" width="8.109375" style="84" customWidth="1"/>
    <col min="4882" max="4882" width="8.6640625" style="84" customWidth="1"/>
    <col min="4883" max="4883" width="6.44140625" style="84" customWidth="1"/>
    <col min="4884" max="4885" width="9.33203125" style="84" customWidth="1"/>
    <col min="4886" max="4886" width="6.44140625" style="84" customWidth="1"/>
    <col min="4887" max="4888" width="9.5546875" style="84" customWidth="1"/>
    <col min="4889" max="4889" width="6.44140625" style="84" customWidth="1"/>
    <col min="4890" max="4891" width="9.5546875" style="84" customWidth="1"/>
    <col min="4892" max="4892" width="6.6640625" style="84" customWidth="1"/>
    <col min="4893" max="4895" width="9.109375" style="84"/>
    <col min="4896" max="4896" width="10.88671875" style="84" bestFit="1" customWidth="1"/>
    <col min="4897" max="5117" width="9.109375" style="84"/>
    <col min="5118" max="5118" width="18.6640625" style="84" customWidth="1"/>
    <col min="5119" max="5120" width="9.44140625" style="84" customWidth="1"/>
    <col min="5121" max="5121" width="7.6640625" style="84" customWidth="1"/>
    <col min="5122" max="5122" width="9.33203125" style="84" customWidth="1"/>
    <col min="5123" max="5123" width="9.88671875" style="84" customWidth="1"/>
    <col min="5124" max="5124" width="7.109375" style="84" customWidth="1"/>
    <col min="5125" max="5125" width="8.5546875" style="84" customWidth="1"/>
    <col min="5126" max="5126" width="8.88671875" style="84" customWidth="1"/>
    <col min="5127" max="5127" width="7.109375" style="84" customWidth="1"/>
    <col min="5128" max="5128" width="9" style="84" customWidth="1"/>
    <col min="5129" max="5129" width="8.6640625" style="84" customWidth="1"/>
    <col min="5130" max="5130" width="6.5546875" style="84" customWidth="1"/>
    <col min="5131" max="5131" width="8.109375" style="84" customWidth="1"/>
    <col min="5132" max="5132" width="7.5546875" style="84" customWidth="1"/>
    <col min="5133" max="5133" width="7" style="84" customWidth="1"/>
    <col min="5134" max="5135" width="8.6640625" style="84" customWidth="1"/>
    <col min="5136" max="5136" width="7.33203125" style="84" customWidth="1"/>
    <col min="5137" max="5137" width="8.109375" style="84" customWidth="1"/>
    <col min="5138" max="5138" width="8.6640625" style="84" customWidth="1"/>
    <col min="5139" max="5139" width="6.44140625" style="84" customWidth="1"/>
    <col min="5140" max="5141" width="9.33203125" style="84" customWidth="1"/>
    <col min="5142" max="5142" width="6.44140625" style="84" customWidth="1"/>
    <col min="5143" max="5144" width="9.5546875" style="84" customWidth="1"/>
    <col min="5145" max="5145" width="6.44140625" style="84" customWidth="1"/>
    <col min="5146" max="5147" width="9.5546875" style="84" customWidth="1"/>
    <col min="5148" max="5148" width="6.6640625" style="84" customWidth="1"/>
    <col min="5149" max="5151" width="9.109375" style="84"/>
    <col min="5152" max="5152" width="10.88671875" style="84" bestFit="1" customWidth="1"/>
    <col min="5153" max="5373" width="9.109375" style="84"/>
    <col min="5374" max="5374" width="18.6640625" style="84" customWidth="1"/>
    <col min="5375" max="5376" width="9.44140625" style="84" customWidth="1"/>
    <col min="5377" max="5377" width="7.6640625" style="84" customWidth="1"/>
    <col min="5378" max="5378" width="9.33203125" style="84" customWidth="1"/>
    <col min="5379" max="5379" width="9.88671875" style="84" customWidth="1"/>
    <col min="5380" max="5380" width="7.109375" style="84" customWidth="1"/>
    <col min="5381" max="5381" width="8.5546875" style="84" customWidth="1"/>
    <col min="5382" max="5382" width="8.88671875" style="84" customWidth="1"/>
    <col min="5383" max="5383" width="7.109375" style="84" customWidth="1"/>
    <col min="5384" max="5384" width="9" style="84" customWidth="1"/>
    <col min="5385" max="5385" width="8.6640625" style="84" customWidth="1"/>
    <col min="5386" max="5386" width="6.5546875" style="84" customWidth="1"/>
    <col min="5387" max="5387" width="8.109375" style="84" customWidth="1"/>
    <col min="5388" max="5388" width="7.5546875" style="84" customWidth="1"/>
    <col min="5389" max="5389" width="7" style="84" customWidth="1"/>
    <col min="5390" max="5391" width="8.6640625" style="84" customWidth="1"/>
    <col min="5392" max="5392" width="7.33203125" style="84" customWidth="1"/>
    <col min="5393" max="5393" width="8.109375" style="84" customWidth="1"/>
    <col min="5394" max="5394" width="8.6640625" style="84" customWidth="1"/>
    <col min="5395" max="5395" width="6.44140625" style="84" customWidth="1"/>
    <col min="5396" max="5397" width="9.33203125" style="84" customWidth="1"/>
    <col min="5398" max="5398" width="6.44140625" style="84" customWidth="1"/>
    <col min="5399" max="5400" width="9.5546875" style="84" customWidth="1"/>
    <col min="5401" max="5401" width="6.44140625" style="84" customWidth="1"/>
    <col min="5402" max="5403" width="9.5546875" style="84" customWidth="1"/>
    <col min="5404" max="5404" width="6.6640625" style="84" customWidth="1"/>
    <col min="5405" max="5407" width="9.109375" style="84"/>
    <col min="5408" max="5408" width="10.88671875" style="84" bestFit="1" customWidth="1"/>
    <col min="5409" max="5629" width="9.109375" style="84"/>
    <col min="5630" max="5630" width="18.6640625" style="84" customWidth="1"/>
    <col min="5631" max="5632" width="9.44140625" style="84" customWidth="1"/>
    <col min="5633" max="5633" width="7.6640625" style="84" customWidth="1"/>
    <col min="5634" max="5634" width="9.33203125" style="84" customWidth="1"/>
    <col min="5635" max="5635" width="9.88671875" style="84" customWidth="1"/>
    <col min="5636" max="5636" width="7.109375" style="84" customWidth="1"/>
    <col min="5637" max="5637" width="8.5546875" style="84" customWidth="1"/>
    <col min="5638" max="5638" width="8.88671875" style="84" customWidth="1"/>
    <col min="5639" max="5639" width="7.109375" style="84" customWidth="1"/>
    <col min="5640" max="5640" width="9" style="84" customWidth="1"/>
    <col min="5641" max="5641" width="8.6640625" style="84" customWidth="1"/>
    <col min="5642" max="5642" width="6.5546875" style="84" customWidth="1"/>
    <col min="5643" max="5643" width="8.109375" style="84" customWidth="1"/>
    <col min="5644" max="5644" width="7.5546875" style="84" customWidth="1"/>
    <col min="5645" max="5645" width="7" style="84" customWidth="1"/>
    <col min="5646" max="5647" width="8.6640625" style="84" customWidth="1"/>
    <col min="5648" max="5648" width="7.33203125" style="84" customWidth="1"/>
    <col min="5649" max="5649" width="8.109375" style="84" customWidth="1"/>
    <col min="5650" max="5650" width="8.6640625" style="84" customWidth="1"/>
    <col min="5651" max="5651" width="6.44140625" style="84" customWidth="1"/>
    <col min="5652" max="5653" width="9.33203125" style="84" customWidth="1"/>
    <col min="5654" max="5654" width="6.44140625" style="84" customWidth="1"/>
    <col min="5655" max="5656" width="9.5546875" style="84" customWidth="1"/>
    <col min="5657" max="5657" width="6.44140625" style="84" customWidth="1"/>
    <col min="5658" max="5659" width="9.5546875" style="84" customWidth="1"/>
    <col min="5660" max="5660" width="6.6640625" style="84" customWidth="1"/>
    <col min="5661" max="5663" width="9.109375" style="84"/>
    <col min="5664" max="5664" width="10.88671875" style="84" bestFit="1" customWidth="1"/>
    <col min="5665" max="5885" width="9.109375" style="84"/>
    <col min="5886" max="5886" width="18.6640625" style="84" customWidth="1"/>
    <col min="5887" max="5888" width="9.44140625" style="84" customWidth="1"/>
    <col min="5889" max="5889" width="7.6640625" style="84" customWidth="1"/>
    <col min="5890" max="5890" width="9.33203125" style="84" customWidth="1"/>
    <col min="5891" max="5891" width="9.88671875" style="84" customWidth="1"/>
    <col min="5892" max="5892" width="7.109375" style="84" customWidth="1"/>
    <col min="5893" max="5893" width="8.5546875" style="84" customWidth="1"/>
    <col min="5894" max="5894" width="8.88671875" style="84" customWidth="1"/>
    <col min="5895" max="5895" width="7.109375" style="84" customWidth="1"/>
    <col min="5896" max="5896" width="9" style="84" customWidth="1"/>
    <col min="5897" max="5897" width="8.6640625" style="84" customWidth="1"/>
    <col min="5898" max="5898" width="6.5546875" style="84" customWidth="1"/>
    <col min="5899" max="5899" width="8.109375" style="84" customWidth="1"/>
    <col min="5900" max="5900" width="7.5546875" style="84" customWidth="1"/>
    <col min="5901" max="5901" width="7" style="84" customWidth="1"/>
    <col min="5902" max="5903" width="8.6640625" style="84" customWidth="1"/>
    <col min="5904" max="5904" width="7.33203125" style="84" customWidth="1"/>
    <col min="5905" max="5905" width="8.109375" style="84" customWidth="1"/>
    <col min="5906" max="5906" width="8.6640625" style="84" customWidth="1"/>
    <col min="5907" max="5907" width="6.44140625" style="84" customWidth="1"/>
    <col min="5908" max="5909" width="9.33203125" style="84" customWidth="1"/>
    <col min="5910" max="5910" width="6.44140625" style="84" customWidth="1"/>
    <col min="5911" max="5912" width="9.5546875" style="84" customWidth="1"/>
    <col min="5913" max="5913" width="6.44140625" style="84" customWidth="1"/>
    <col min="5914" max="5915" width="9.5546875" style="84" customWidth="1"/>
    <col min="5916" max="5916" width="6.6640625" style="84" customWidth="1"/>
    <col min="5917" max="5919" width="9.109375" style="84"/>
    <col min="5920" max="5920" width="10.88671875" style="84" bestFit="1" customWidth="1"/>
    <col min="5921" max="6141" width="9.109375" style="84"/>
    <col min="6142" max="6142" width="18.6640625" style="84" customWidth="1"/>
    <col min="6143" max="6144" width="9.44140625" style="84" customWidth="1"/>
    <col min="6145" max="6145" width="7.6640625" style="84" customWidth="1"/>
    <col min="6146" max="6146" width="9.33203125" style="84" customWidth="1"/>
    <col min="6147" max="6147" width="9.88671875" style="84" customWidth="1"/>
    <col min="6148" max="6148" width="7.109375" style="84" customWidth="1"/>
    <col min="6149" max="6149" width="8.5546875" style="84" customWidth="1"/>
    <col min="6150" max="6150" width="8.88671875" style="84" customWidth="1"/>
    <col min="6151" max="6151" width="7.109375" style="84" customWidth="1"/>
    <col min="6152" max="6152" width="9" style="84" customWidth="1"/>
    <col min="6153" max="6153" width="8.6640625" style="84" customWidth="1"/>
    <col min="6154" max="6154" width="6.5546875" style="84" customWidth="1"/>
    <col min="6155" max="6155" width="8.109375" style="84" customWidth="1"/>
    <col min="6156" max="6156" width="7.5546875" style="84" customWidth="1"/>
    <col min="6157" max="6157" width="7" style="84" customWidth="1"/>
    <col min="6158" max="6159" width="8.6640625" style="84" customWidth="1"/>
    <col min="6160" max="6160" width="7.33203125" style="84" customWidth="1"/>
    <col min="6161" max="6161" width="8.109375" style="84" customWidth="1"/>
    <col min="6162" max="6162" width="8.6640625" style="84" customWidth="1"/>
    <col min="6163" max="6163" width="6.44140625" style="84" customWidth="1"/>
    <col min="6164" max="6165" width="9.33203125" style="84" customWidth="1"/>
    <col min="6166" max="6166" width="6.44140625" style="84" customWidth="1"/>
    <col min="6167" max="6168" width="9.5546875" style="84" customWidth="1"/>
    <col min="6169" max="6169" width="6.44140625" style="84" customWidth="1"/>
    <col min="6170" max="6171" width="9.5546875" style="84" customWidth="1"/>
    <col min="6172" max="6172" width="6.6640625" style="84" customWidth="1"/>
    <col min="6173" max="6175" width="9.109375" style="84"/>
    <col min="6176" max="6176" width="10.88671875" style="84" bestFit="1" customWidth="1"/>
    <col min="6177" max="6397" width="9.109375" style="84"/>
    <col min="6398" max="6398" width="18.6640625" style="84" customWidth="1"/>
    <col min="6399" max="6400" width="9.44140625" style="84" customWidth="1"/>
    <col min="6401" max="6401" width="7.6640625" style="84" customWidth="1"/>
    <col min="6402" max="6402" width="9.33203125" style="84" customWidth="1"/>
    <col min="6403" max="6403" width="9.88671875" style="84" customWidth="1"/>
    <col min="6404" max="6404" width="7.109375" style="84" customWidth="1"/>
    <col min="6405" max="6405" width="8.5546875" style="84" customWidth="1"/>
    <col min="6406" max="6406" width="8.88671875" style="84" customWidth="1"/>
    <col min="6407" max="6407" width="7.109375" style="84" customWidth="1"/>
    <col min="6408" max="6408" width="9" style="84" customWidth="1"/>
    <col min="6409" max="6409" width="8.6640625" style="84" customWidth="1"/>
    <col min="6410" max="6410" width="6.5546875" style="84" customWidth="1"/>
    <col min="6411" max="6411" width="8.109375" style="84" customWidth="1"/>
    <col min="6412" max="6412" width="7.5546875" style="84" customWidth="1"/>
    <col min="6413" max="6413" width="7" style="84" customWidth="1"/>
    <col min="6414" max="6415" width="8.6640625" style="84" customWidth="1"/>
    <col min="6416" max="6416" width="7.33203125" style="84" customWidth="1"/>
    <col min="6417" max="6417" width="8.109375" style="84" customWidth="1"/>
    <col min="6418" max="6418" width="8.6640625" style="84" customWidth="1"/>
    <col min="6419" max="6419" width="6.44140625" style="84" customWidth="1"/>
    <col min="6420" max="6421" width="9.33203125" style="84" customWidth="1"/>
    <col min="6422" max="6422" width="6.44140625" style="84" customWidth="1"/>
    <col min="6423" max="6424" width="9.5546875" style="84" customWidth="1"/>
    <col min="6425" max="6425" width="6.44140625" style="84" customWidth="1"/>
    <col min="6426" max="6427" width="9.5546875" style="84" customWidth="1"/>
    <col min="6428" max="6428" width="6.6640625" style="84" customWidth="1"/>
    <col min="6429" max="6431" width="9.109375" style="84"/>
    <col min="6432" max="6432" width="10.88671875" style="84" bestFit="1" customWidth="1"/>
    <col min="6433" max="6653" width="9.109375" style="84"/>
    <col min="6654" max="6654" width="18.6640625" style="84" customWidth="1"/>
    <col min="6655" max="6656" width="9.44140625" style="84" customWidth="1"/>
    <col min="6657" max="6657" width="7.6640625" style="84" customWidth="1"/>
    <col min="6658" max="6658" width="9.33203125" style="84" customWidth="1"/>
    <col min="6659" max="6659" width="9.88671875" style="84" customWidth="1"/>
    <col min="6660" max="6660" width="7.109375" style="84" customWidth="1"/>
    <col min="6661" max="6661" width="8.5546875" style="84" customWidth="1"/>
    <col min="6662" max="6662" width="8.88671875" style="84" customWidth="1"/>
    <col min="6663" max="6663" width="7.109375" style="84" customWidth="1"/>
    <col min="6664" max="6664" width="9" style="84" customWidth="1"/>
    <col min="6665" max="6665" width="8.6640625" style="84" customWidth="1"/>
    <col min="6666" max="6666" width="6.5546875" style="84" customWidth="1"/>
    <col min="6667" max="6667" width="8.109375" style="84" customWidth="1"/>
    <col min="6668" max="6668" width="7.5546875" style="84" customWidth="1"/>
    <col min="6669" max="6669" width="7" style="84" customWidth="1"/>
    <col min="6670" max="6671" width="8.6640625" style="84" customWidth="1"/>
    <col min="6672" max="6672" width="7.33203125" style="84" customWidth="1"/>
    <col min="6673" max="6673" width="8.109375" style="84" customWidth="1"/>
    <col min="6674" max="6674" width="8.6640625" style="84" customWidth="1"/>
    <col min="6675" max="6675" width="6.44140625" style="84" customWidth="1"/>
    <col min="6676" max="6677" width="9.33203125" style="84" customWidth="1"/>
    <col min="6678" max="6678" width="6.44140625" style="84" customWidth="1"/>
    <col min="6679" max="6680" width="9.5546875" style="84" customWidth="1"/>
    <col min="6681" max="6681" width="6.44140625" style="84" customWidth="1"/>
    <col min="6682" max="6683" width="9.5546875" style="84" customWidth="1"/>
    <col min="6684" max="6684" width="6.6640625" style="84" customWidth="1"/>
    <col min="6685" max="6687" width="9.109375" style="84"/>
    <col min="6688" max="6688" width="10.88671875" style="84" bestFit="1" customWidth="1"/>
    <col min="6689" max="6909" width="9.109375" style="84"/>
    <col min="6910" max="6910" width="18.6640625" style="84" customWidth="1"/>
    <col min="6911" max="6912" width="9.44140625" style="84" customWidth="1"/>
    <col min="6913" max="6913" width="7.6640625" style="84" customWidth="1"/>
    <col min="6914" max="6914" width="9.33203125" style="84" customWidth="1"/>
    <col min="6915" max="6915" width="9.88671875" style="84" customWidth="1"/>
    <col min="6916" max="6916" width="7.109375" style="84" customWidth="1"/>
    <col min="6917" max="6917" width="8.5546875" style="84" customWidth="1"/>
    <col min="6918" max="6918" width="8.88671875" style="84" customWidth="1"/>
    <col min="6919" max="6919" width="7.109375" style="84" customWidth="1"/>
    <col min="6920" max="6920" width="9" style="84" customWidth="1"/>
    <col min="6921" max="6921" width="8.6640625" style="84" customWidth="1"/>
    <col min="6922" max="6922" width="6.5546875" style="84" customWidth="1"/>
    <col min="6923" max="6923" width="8.109375" style="84" customWidth="1"/>
    <col min="6924" max="6924" width="7.5546875" style="84" customWidth="1"/>
    <col min="6925" max="6925" width="7" style="84" customWidth="1"/>
    <col min="6926" max="6927" width="8.6640625" style="84" customWidth="1"/>
    <col min="6928" max="6928" width="7.33203125" style="84" customWidth="1"/>
    <col min="6929" max="6929" width="8.109375" style="84" customWidth="1"/>
    <col min="6930" max="6930" width="8.6640625" style="84" customWidth="1"/>
    <col min="6931" max="6931" width="6.44140625" style="84" customWidth="1"/>
    <col min="6932" max="6933" width="9.33203125" style="84" customWidth="1"/>
    <col min="6934" max="6934" width="6.44140625" style="84" customWidth="1"/>
    <col min="6935" max="6936" width="9.5546875" style="84" customWidth="1"/>
    <col min="6937" max="6937" width="6.44140625" style="84" customWidth="1"/>
    <col min="6938" max="6939" width="9.5546875" style="84" customWidth="1"/>
    <col min="6940" max="6940" width="6.6640625" style="84" customWidth="1"/>
    <col min="6941" max="6943" width="9.109375" style="84"/>
    <col min="6944" max="6944" width="10.88671875" style="84" bestFit="1" customWidth="1"/>
    <col min="6945" max="7165" width="9.109375" style="84"/>
    <col min="7166" max="7166" width="18.6640625" style="84" customWidth="1"/>
    <col min="7167" max="7168" width="9.44140625" style="84" customWidth="1"/>
    <col min="7169" max="7169" width="7.6640625" style="84" customWidth="1"/>
    <col min="7170" max="7170" width="9.33203125" style="84" customWidth="1"/>
    <col min="7171" max="7171" width="9.88671875" style="84" customWidth="1"/>
    <col min="7172" max="7172" width="7.109375" style="84" customWidth="1"/>
    <col min="7173" max="7173" width="8.5546875" style="84" customWidth="1"/>
    <col min="7174" max="7174" width="8.88671875" style="84" customWidth="1"/>
    <col min="7175" max="7175" width="7.109375" style="84" customWidth="1"/>
    <col min="7176" max="7176" width="9" style="84" customWidth="1"/>
    <col min="7177" max="7177" width="8.6640625" style="84" customWidth="1"/>
    <col min="7178" max="7178" width="6.5546875" style="84" customWidth="1"/>
    <col min="7179" max="7179" width="8.109375" style="84" customWidth="1"/>
    <col min="7180" max="7180" width="7.5546875" style="84" customWidth="1"/>
    <col min="7181" max="7181" width="7" style="84" customWidth="1"/>
    <col min="7182" max="7183" width="8.6640625" style="84" customWidth="1"/>
    <col min="7184" max="7184" width="7.33203125" style="84" customWidth="1"/>
    <col min="7185" max="7185" width="8.109375" style="84" customWidth="1"/>
    <col min="7186" max="7186" width="8.6640625" style="84" customWidth="1"/>
    <col min="7187" max="7187" width="6.44140625" style="84" customWidth="1"/>
    <col min="7188" max="7189" width="9.33203125" style="84" customWidth="1"/>
    <col min="7190" max="7190" width="6.44140625" style="84" customWidth="1"/>
    <col min="7191" max="7192" width="9.5546875" style="84" customWidth="1"/>
    <col min="7193" max="7193" width="6.44140625" style="84" customWidth="1"/>
    <col min="7194" max="7195" width="9.5546875" style="84" customWidth="1"/>
    <col min="7196" max="7196" width="6.6640625" style="84" customWidth="1"/>
    <col min="7197" max="7199" width="9.109375" style="84"/>
    <col min="7200" max="7200" width="10.88671875" style="84" bestFit="1" customWidth="1"/>
    <col min="7201" max="7421" width="9.109375" style="84"/>
    <col min="7422" max="7422" width="18.6640625" style="84" customWidth="1"/>
    <col min="7423" max="7424" width="9.44140625" style="84" customWidth="1"/>
    <col min="7425" max="7425" width="7.6640625" style="84" customWidth="1"/>
    <col min="7426" max="7426" width="9.33203125" style="84" customWidth="1"/>
    <col min="7427" max="7427" width="9.88671875" style="84" customWidth="1"/>
    <col min="7428" max="7428" width="7.109375" style="84" customWidth="1"/>
    <col min="7429" max="7429" width="8.5546875" style="84" customWidth="1"/>
    <col min="7430" max="7430" width="8.88671875" style="84" customWidth="1"/>
    <col min="7431" max="7431" width="7.109375" style="84" customWidth="1"/>
    <col min="7432" max="7432" width="9" style="84" customWidth="1"/>
    <col min="7433" max="7433" width="8.6640625" style="84" customWidth="1"/>
    <col min="7434" max="7434" width="6.5546875" style="84" customWidth="1"/>
    <col min="7435" max="7435" width="8.109375" style="84" customWidth="1"/>
    <col min="7436" max="7436" width="7.5546875" style="84" customWidth="1"/>
    <col min="7437" max="7437" width="7" style="84" customWidth="1"/>
    <col min="7438" max="7439" width="8.6640625" style="84" customWidth="1"/>
    <col min="7440" max="7440" width="7.33203125" style="84" customWidth="1"/>
    <col min="7441" max="7441" width="8.109375" style="84" customWidth="1"/>
    <col min="7442" max="7442" width="8.6640625" style="84" customWidth="1"/>
    <col min="7443" max="7443" width="6.44140625" style="84" customWidth="1"/>
    <col min="7444" max="7445" width="9.33203125" style="84" customWidth="1"/>
    <col min="7446" max="7446" width="6.44140625" style="84" customWidth="1"/>
    <col min="7447" max="7448" width="9.5546875" style="84" customWidth="1"/>
    <col min="7449" max="7449" width="6.44140625" style="84" customWidth="1"/>
    <col min="7450" max="7451" width="9.5546875" style="84" customWidth="1"/>
    <col min="7452" max="7452" width="6.6640625" style="84" customWidth="1"/>
    <col min="7453" max="7455" width="9.109375" style="84"/>
    <col min="7456" max="7456" width="10.88671875" style="84" bestFit="1" customWidth="1"/>
    <col min="7457" max="7677" width="9.109375" style="84"/>
    <col min="7678" max="7678" width="18.6640625" style="84" customWidth="1"/>
    <col min="7679" max="7680" width="9.44140625" style="84" customWidth="1"/>
    <col min="7681" max="7681" width="7.6640625" style="84" customWidth="1"/>
    <col min="7682" max="7682" width="9.33203125" style="84" customWidth="1"/>
    <col min="7683" max="7683" width="9.88671875" style="84" customWidth="1"/>
    <col min="7684" max="7684" width="7.109375" style="84" customWidth="1"/>
    <col min="7685" max="7685" width="8.5546875" style="84" customWidth="1"/>
    <col min="7686" max="7686" width="8.88671875" style="84" customWidth="1"/>
    <col min="7687" max="7687" width="7.109375" style="84" customWidth="1"/>
    <col min="7688" max="7688" width="9" style="84" customWidth="1"/>
    <col min="7689" max="7689" width="8.6640625" style="84" customWidth="1"/>
    <col min="7690" max="7690" width="6.5546875" style="84" customWidth="1"/>
    <col min="7691" max="7691" width="8.109375" style="84" customWidth="1"/>
    <col min="7692" max="7692" width="7.5546875" style="84" customWidth="1"/>
    <col min="7693" max="7693" width="7" style="84" customWidth="1"/>
    <col min="7694" max="7695" width="8.6640625" style="84" customWidth="1"/>
    <col min="7696" max="7696" width="7.33203125" style="84" customWidth="1"/>
    <col min="7697" max="7697" width="8.109375" style="84" customWidth="1"/>
    <col min="7698" max="7698" width="8.6640625" style="84" customWidth="1"/>
    <col min="7699" max="7699" width="6.44140625" style="84" customWidth="1"/>
    <col min="7700" max="7701" width="9.33203125" style="84" customWidth="1"/>
    <col min="7702" max="7702" width="6.44140625" style="84" customWidth="1"/>
    <col min="7703" max="7704" width="9.5546875" style="84" customWidth="1"/>
    <col min="7705" max="7705" width="6.44140625" style="84" customWidth="1"/>
    <col min="7706" max="7707" width="9.5546875" style="84" customWidth="1"/>
    <col min="7708" max="7708" width="6.6640625" style="84" customWidth="1"/>
    <col min="7709" max="7711" width="9.109375" style="84"/>
    <col min="7712" max="7712" width="10.88671875" style="84" bestFit="1" customWidth="1"/>
    <col min="7713" max="7933" width="9.109375" style="84"/>
    <col min="7934" max="7934" width="18.6640625" style="84" customWidth="1"/>
    <col min="7935" max="7936" width="9.44140625" style="84" customWidth="1"/>
    <col min="7937" max="7937" width="7.6640625" style="84" customWidth="1"/>
    <col min="7938" max="7938" width="9.33203125" style="84" customWidth="1"/>
    <col min="7939" max="7939" width="9.88671875" style="84" customWidth="1"/>
    <col min="7940" max="7940" width="7.109375" style="84" customWidth="1"/>
    <col min="7941" max="7941" width="8.5546875" style="84" customWidth="1"/>
    <col min="7942" max="7942" width="8.88671875" style="84" customWidth="1"/>
    <col min="7943" max="7943" width="7.109375" style="84" customWidth="1"/>
    <col min="7944" max="7944" width="9" style="84" customWidth="1"/>
    <col min="7945" max="7945" width="8.6640625" style="84" customWidth="1"/>
    <col min="7946" max="7946" width="6.5546875" style="84" customWidth="1"/>
    <col min="7947" max="7947" width="8.109375" style="84" customWidth="1"/>
    <col min="7948" max="7948" width="7.5546875" style="84" customWidth="1"/>
    <col min="7949" max="7949" width="7" style="84" customWidth="1"/>
    <col min="7950" max="7951" width="8.6640625" style="84" customWidth="1"/>
    <col min="7952" max="7952" width="7.33203125" style="84" customWidth="1"/>
    <col min="7953" max="7953" width="8.109375" style="84" customWidth="1"/>
    <col min="7954" max="7954" width="8.6640625" style="84" customWidth="1"/>
    <col min="7955" max="7955" width="6.44140625" style="84" customWidth="1"/>
    <col min="7956" max="7957" width="9.33203125" style="84" customWidth="1"/>
    <col min="7958" max="7958" width="6.44140625" style="84" customWidth="1"/>
    <col min="7959" max="7960" width="9.5546875" style="84" customWidth="1"/>
    <col min="7961" max="7961" width="6.44140625" style="84" customWidth="1"/>
    <col min="7962" max="7963" width="9.5546875" style="84" customWidth="1"/>
    <col min="7964" max="7964" width="6.6640625" style="84" customWidth="1"/>
    <col min="7965" max="7967" width="9.109375" style="84"/>
    <col min="7968" max="7968" width="10.88671875" style="84" bestFit="1" customWidth="1"/>
    <col min="7969" max="8189" width="9.109375" style="84"/>
    <col min="8190" max="8190" width="18.6640625" style="84" customWidth="1"/>
    <col min="8191" max="8192" width="9.44140625" style="84" customWidth="1"/>
    <col min="8193" max="8193" width="7.6640625" style="84" customWidth="1"/>
    <col min="8194" max="8194" width="9.33203125" style="84" customWidth="1"/>
    <col min="8195" max="8195" width="9.88671875" style="84" customWidth="1"/>
    <col min="8196" max="8196" width="7.109375" style="84" customWidth="1"/>
    <col min="8197" max="8197" width="8.5546875" style="84" customWidth="1"/>
    <col min="8198" max="8198" width="8.88671875" style="84" customWidth="1"/>
    <col min="8199" max="8199" width="7.109375" style="84" customWidth="1"/>
    <col min="8200" max="8200" width="9" style="84" customWidth="1"/>
    <col min="8201" max="8201" width="8.6640625" style="84" customWidth="1"/>
    <col min="8202" max="8202" width="6.5546875" style="84" customWidth="1"/>
    <col min="8203" max="8203" width="8.109375" style="84" customWidth="1"/>
    <col min="8204" max="8204" width="7.5546875" style="84" customWidth="1"/>
    <col min="8205" max="8205" width="7" style="84" customWidth="1"/>
    <col min="8206" max="8207" width="8.6640625" style="84" customWidth="1"/>
    <col min="8208" max="8208" width="7.33203125" style="84" customWidth="1"/>
    <col min="8209" max="8209" width="8.109375" style="84" customWidth="1"/>
    <col min="8210" max="8210" width="8.6640625" style="84" customWidth="1"/>
    <col min="8211" max="8211" width="6.44140625" style="84" customWidth="1"/>
    <col min="8212" max="8213" width="9.33203125" style="84" customWidth="1"/>
    <col min="8214" max="8214" width="6.44140625" style="84" customWidth="1"/>
    <col min="8215" max="8216" width="9.5546875" style="84" customWidth="1"/>
    <col min="8217" max="8217" width="6.44140625" style="84" customWidth="1"/>
    <col min="8218" max="8219" width="9.5546875" style="84" customWidth="1"/>
    <col min="8220" max="8220" width="6.6640625" style="84" customWidth="1"/>
    <col min="8221" max="8223" width="9.109375" style="84"/>
    <col min="8224" max="8224" width="10.88671875" style="84" bestFit="1" customWidth="1"/>
    <col min="8225" max="8445" width="9.109375" style="84"/>
    <col min="8446" max="8446" width="18.6640625" style="84" customWidth="1"/>
    <col min="8447" max="8448" width="9.44140625" style="84" customWidth="1"/>
    <col min="8449" max="8449" width="7.6640625" style="84" customWidth="1"/>
    <col min="8450" max="8450" width="9.33203125" style="84" customWidth="1"/>
    <col min="8451" max="8451" width="9.88671875" style="84" customWidth="1"/>
    <col min="8452" max="8452" width="7.109375" style="84" customWidth="1"/>
    <col min="8453" max="8453" width="8.5546875" style="84" customWidth="1"/>
    <col min="8454" max="8454" width="8.88671875" style="84" customWidth="1"/>
    <col min="8455" max="8455" width="7.109375" style="84" customWidth="1"/>
    <col min="8456" max="8456" width="9" style="84" customWidth="1"/>
    <col min="8457" max="8457" width="8.6640625" style="84" customWidth="1"/>
    <col min="8458" max="8458" width="6.5546875" style="84" customWidth="1"/>
    <col min="8459" max="8459" width="8.109375" style="84" customWidth="1"/>
    <col min="8460" max="8460" width="7.5546875" style="84" customWidth="1"/>
    <col min="8461" max="8461" width="7" style="84" customWidth="1"/>
    <col min="8462" max="8463" width="8.6640625" style="84" customWidth="1"/>
    <col min="8464" max="8464" width="7.33203125" style="84" customWidth="1"/>
    <col min="8465" max="8465" width="8.109375" style="84" customWidth="1"/>
    <col min="8466" max="8466" width="8.6640625" style="84" customWidth="1"/>
    <col min="8467" max="8467" width="6.44140625" style="84" customWidth="1"/>
    <col min="8468" max="8469" width="9.33203125" style="84" customWidth="1"/>
    <col min="8470" max="8470" width="6.44140625" style="84" customWidth="1"/>
    <col min="8471" max="8472" width="9.5546875" style="84" customWidth="1"/>
    <col min="8473" max="8473" width="6.44140625" style="84" customWidth="1"/>
    <col min="8474" max="8475" width="9.5546875" style="84" customWidth="1"/>
    <col min="8476" max="8476" width="6.6640625" style="84" customWidth="1"/>
    <col min="8477" max="8479" width="9.109375" style="84"/>
    <col min="8480" max="8480" width="10.88671875" style="84" bestFit="1" customWidth="1"/>
    <col min="8481" max="8701" width="9.109375" style="84"/>
    <col min="8702" max="8702" width="18.6640625" style="84" customWidth="1"/>
    <col min="8703" max="8704" width="9.44140625" style="84" customWidth="1"/>
    <col min="8705" max="8705" width="7.6640625" style="84" customWidth="1"/>
    <col min="8706" max="8706" width="9.33203125" style="84" customWidth="1"/>
    <col min="8707" max="8707" width="9.88671875" style="84" customWidth="1"/>
    <col min="8708" max="8708" width="7.109375" style="84" customWidth="1"/>
    <col min="8709" max="8709" width="8.5546875" style="84" customWidth="1"/>
    <col min="8710" max="8710" width="8.88671875" style="84" customWidth="1"/>
    <col min="8711" max="8711" width="7.109375" style="84" customWidth="1"/>
    <col min="8712" max="8712" width="9" style="84" customWidth="1"/>
    <col min="8713" max="8713" width="8.6640625" style="84" customWidth="1"/>
    <col min="8714" max="8714" width="6.5546875" style="84" customWidth="1"/>
    <col min="8715" max="8715" width="8.109375" style="84" customWidth="1"/>
    <col min="8716" max="8716" width="7.5546875" style="84" customWidth="1"/>
    <col min="8717" max="8717" width="7" style="84" customWidth="1"/>
    <col min="8718" max="8719" width="8.6640625" style="84" customWidth="1"/>
    <col min="8720" max="8720" width="7.33203125" style="84" customWidth="1"/>
    <col min="8721" max="8721" width="8.109375" style="84" customWidth="1"/>
    <col min="8722" max="8722" width="8.6640625" style="84" customWidth="1"/>
    <col min="8723" max="8723" width="6.44140625" style="84" customWidth="1"/>
    <col min="8724" max="8725" width="9.33203125" style="84" customWidth="1"/>
    <col min="8726" max="8726" width="6.44140625" style="84" customWidth="1"/>
    <col min="8727" max="8728" width="9.5546875" style="84" customWidth="1"/>
    <col min="8729" max="8729" width="6.44140625" style="84" customWidth="1"/>
    <col min="8730" max="8731" width="9.5546875" style="84" customWidth="1"/>
    <col min="8732" max="8732" width="6.6640625" style="84" customWidth="1"/>
    <col min="8733" max="8735" width="9.109375" style="84"/>
    <col min="8736" max="8736" width="10.88671875" style="84" bestFit="1" customWidth="1"/>
    <col min="8737" max="8957" width="9.109375" style="84"/>
    <col min="8958" max="8958" width="18.6640625" style="84" customWidth="1"/>
    <col min="8959" max="8960" width="9.44140625" style="84" customWidth="1"/>
    <col min="8961" max="8961" width="7.6640625" style="84" customWidth="1"/>
    <col min="8962" max="8962" width="9.33203125" style="84" customWidth="1"/>
    <col min="8963" max="8963" width="9.88671875" style="84" customWidth="1"/>
    <col min="8964" max="8964" width="7.109375" style="84" customWidth="1"/>
    <col min="8965" max="8965" width="8.5546875" style="84" customWidth="1"/>
    <col min="8966" max="8966" width="8.88671875" style="84" customWidth="1"/>
    <col min="8967" max="8967" width="7.109375" style="84" customWidth="1"/>
    <col min="8968" max="8968" width="9" style="84" customWidth="1"/>
    <col min="8969" max="8969" width="8.6640625" style="84" customWidth="1"/>
    <col min="8970" max="8970" width="6.5546875" style="84" customWidth="1"/>
    <col min="8971" max="8971" width="8.109375" style="84" customWidth="1"/>
    <col min="8972" max="8972" width="7.5546875" style="84" customWidth="1"/>
    <col min="8973" max="8973" width="7" style="84" customWidth="1"/>
    <col min="8974" max="8975" width="8.6640625" style="84" customWidth="1"/>
    <col min="8976" max="8976" width="7.33203125" style="84" customWidth="1"/>
    <col min="8977" max="8977" width="8.109375" style="84" customWidth="1"/>
    <col min="8978" max="8978" width="8.6640625" style="84" customWidth="1"/>
    <col min="8979" max="8979" width="6.44140625" style="84" customWidth="1"/>
    <col min="8980" max="8981" width="9.33203125" style="84" customWidth="1"/>
    <col min="8982" max="8982" width="6.44140625" style="84" customWidth="1"/>
    <col min="8983" max="8984" width="9.5546875" style="84" customWidth="1"/>
    <col min="8985" max="8985" width="6.44140625" style="84" customWidth="1"/>
    <col min="8986" max="8987" width="9.5546875" style="84" customWidth="1"/>
    <col min="8988" max="8988" width="6.6640625" style="84" customWidth="1"/>
    <col min="8989" max="8991" width="9.109375" style="84"/>
    <col min="8992" max="8992" width="10.88671875" style="84" bestFit="1" customWidth="1"/>
    <col min="8993" max="9213" width="9.109375" style="84"/>
    <col min="9214" max="9214" width="18.6640625" style="84" customWidth="1"/>
    <col min="9215" max="9216" width="9.44140625" style="84" customWidth="1"/>
    <col min="9217" max="9217" width="7.6640625" style="84" customWidth="1"/>
    <col min="9218" max="9218" width="9.33203125" style="84" customWidth="1"/>
    <col min="9219" max="9219" width="9.88671875" style="84" customWidth="1"/>
    <col min="9220" max="9220" width="7.109375" style="84" customWidth="1"/>
    <col min="9221" max="9221" width="8.5546875" style="84" customWidth="1"/>
    <col min="9222" max="9222" width="8.88671875" style="84" customWidth="1"/>
    <col min="9223" max="9223" width="7.109375" style="84" customWidth="1"/>
    <col min="9224" max="9224" width="9" style="84" customWidth="1"/>
    <col min="9225" max="9225" width="8.6640625" style="84" customWidth="1"/>
    <col min="9226" max="9226" width="6.5546875" style="84" customWidth="1"/>
    <col min="9227" max="9227" width="8.109375" style="84" customWidth="1"/>
    <col min="9228" max="9228" width="7.5546875" style="84" customWidth="1"/>
    <col min="9229" max="9229" width="7" style="84" customWidth="1"/>
    <col min="9230" max="9231" width="8.6640625" style="84" customWidth="1"/>
    <col min="9232" max="9232" width="7.33203125" style="84" customWidth="1"/>
    <col min="9233" max="9233" width="8.109375" style="84" customWidth="1"/>
    <col min="9234" max="9234" width="8.6640625" style="84" customWidth="1"/>
    <col min="9235" max="9235" width="6.44140625" style="84" customWidth="1"/>
    <col min="9236" max="9237" width="9.33203125" style="84" customWidth="1"/>
    <col min="9238" max="9238" width="6.44140625" style="84" customWidth="1"/>
    <col min="9239" max="9240" width="9.5546875" style="84" customWidth="1"/>
    <col min="9241" max="9241" width="6.44140625" style="84" customWidth="1"/>
    <col min="9242" max="9243" width="9.5546875" style="84" customWidth="1"/>
    <col min="9244" max="9244" width="6.6640625" style="84" customWidth="1"/>
    <col min="9245" max="9247" width="9.109375" style="84"/>
    <col min="9248" max="9248" width="10.88671875" style="84" bestFit="1" customWidth="1"/>
    <col min="9249" max="9469" width="9.109375" style="84"/>
    <col min="9470" max="9470" width="18.6640625" style="84" customWidth="1"/>
    <col min="9471" max="9472" width="9.44140625" style="84" customWidth="1"/>
    <col min="9473" max="9473" width="7.6640625" style="84" customWidth="1"/>
    <col min="9474" max="9474" width="9.33203125" style="84" customWidth="1"/>
    <col min="9475" max="9475" width="9.88671875" style="84" customWidth="1"/>
    <col min="9476" max="9476" width="7.109375" style="84" customWidth="1"/>
    <col min="9477" max="9477" width="8.5546875" style="84" customWidth="1"/>
    <col min="9478" max="9478" width="8.88671875" style="84" customWidth="1"/>
    <col min="9479" max="9479" width="7.109375" style="84" customWidth="1"/>
    <col min="9480" max="9480" width="9" style="84" customWidth="1"/>
    <col min="9481" max="9481" width="8.6640625" style="84" customWidth="1"/>
    <col min="9482" max="9482" width="6.5546875" style="84" customWidth="1"/>
    <col min="9483" max="9483" width="8.109375" style="84" customWidth="1"/>
    <col min="9484" max="9484" width="7.5546875" style="84" customWidth="1"/>
    <col min="9485" max="9485" width="7" style="84" customWidth="1"/>
    <col min="9486" max="9487" width="8.6640625" style="84" customWidth="1"/>
    <col min="9488" max="9488" width="7.33203125" style="84" customWidth="1"/>
    <col min="9489" max="9489" width="8.109375" style="84" customWidth="1"/>
    <col min="9490" max="9490" width="8.6640625" style="84" customWidth="1"/>
    <col min="9491" max="9491" width="6.44140625" style="84" customWidth="1"/>
    <col min="9492" max="9493" width="9.33203125" style="84" customWidth="1"/>
    <col min="9494" max="9494" width="6.44140625" style="84" customWidth="1"/>
    <col min="9495" max="9496" width="9.5546875" style="84" customWidth="1"/>
    <col min="9497" max="9497" width="6.44140625" style="84" customWidth="1"/>
    <col min="9498" max="9499" width="9.5546875" style="84" customWidth="1"/>
    <col min="9500" max="9500" width="6.6640625" style="84" customWidth="1"/>
    <col min="9501" max="9503" width="9.109375" style="84"/>
    <col min="9504" max="9504" width="10.88671875" style="84" bestFit="1" customWidth="1"/>
    <col min="9505" max="9725" width="9.109375" style="84"/>
    <col min="9726" max="9726" width="18.6640625" style="84" customWidth="1"/>
    <col min="9727" max="9728" width="9.44140625" style="84" customWidth="1"/>
    <col min="9729" max="9729" width="7.6640625" style="84" customWidth="1"/>
    <col min="9730" max="9730" width="9.33203125" style="84" customWidth="1"/>
    <col min="9731" max="9731" width="9.88671875" style="84" customWidth="1"/>
    <col min="9732" max="9732" width="7.109375" style="84" customWidth="1"/>
    <col min="9733" max="9733" width="8.5546875" style="84" customWidth="1"/>
    <col min="9734" max="9734" width="8.88671875" style="84" customWidth="1"/>
    <col min="9735" max="9735" width="7.109375" style="84" customWidth="1"/>
    <col min="9736" max="9736" width="9" style="84" customWidth="1"/>
    <col min="9737" max="9737" width="8.6640625" style="84" customWidth="1"/>
    <col min="9738" max="9738" width="6.5546875" style="84" customWidth="1"/>
    <col min="9739" max="9739" width="8.109375" style="84" customWidth="1"/>
    <col min="9740" max="9740" width="7.5546875" style="84" customWidth="1"/>
    <col min="9741" max="9741" width="7" style="84" customWidth="1"/>
    <col min="9742" max="9743" width="8.6640625" style="84" customWidth="1"/>
    <col min="9744" max="9744" width="7.33203125" style="84" customWidth="1"/>
    <col min="9745" max="9745" width="8.109375" style="84" customWidth="1"/>
    <col min="9746" max="9746" width="8.6640625" style="84" customWidth="1"/>
    <col min="9747" max="9747" width="6.44140625" style="84" customWidth="1"/>
    <col min="9748" max="9749" width="9.33203125" style="84" customWidth="1"/>
    <col min="9750" max="9750" width="6.44140625" style="84" customWidth="1"/>
    <col min="9751" max="9752" width="9.5546875" style="84" customWidth="1"/>
    <col min="9753" max="9753" width="6.44140625" style="84" customWidth="1"/>
    <col min="9754" max="9755" width="9.5546875" style="84" customWidth="1"/>
    <col min="9756" max="9756" width="6.6640625" style="84" customWidth="1"/>
    <col min="9757" max="9759" width="9.109375" style="84"/>
    <col min="9760" max="9760" width="10.88671875" style="84" bestFit="1" customWidth="1"/>
    <col min="9761" max="9981" width="9.109375" style="84"/>
    <col min="9982" max="9982" width="18.6640625" style="84" customWidth="1"/>
    <col min="9983" max="9984" width="9.44140625" style="84" customWidth="1"/>
    <col min="9985" max="9985" width="7.6640625" style="84" customWidth="1"/>
    <col min="9986" max="9986" width="9.33203125" style="84" customWidth="1"/>
    <col min="9987" max="9987" width="9.88671875" style="84" customWidth="1"/>
    <col min="9988" max="9988" width="7.109375" style="84" customWidth="1"/>
    <col min="9989" max="9989" width="8.5546875" style="84" customWidth="1"/>
    <col min="9990" max="9990" width="8.88671875" style="84" customWidth="1"/>
    <col min="9991" max="9991" width="7.109375" style="84" customWidth="1"/>
    <col min="9992" max="9992" width="9" style="84" customWidth="1"/>
    <col min="9993" max="9993" width="8.6640625" style="84" customWidth="1"/>
    <col min="9994" max="9994" width="6.5546875" style="84" customWidth="1"/>
    <col min="9995" max="9995" width="8.109375" style="84" customWidth="1"/>
    <col min="9996" max="9996" width="7.5546875" style="84" customWidth="1"/>
    <col min="9997" max="9997" width="7" style="84" customWidth="1"/>
    <col min="9998" max="9999" width="8.6640625" style="84" customWidth="1"/>
    <col min="10000" max="10000" width="7.33203125" style="84" customWidth="1"/>
    <col min="10001" max="10001" width="8.109375" style="84" customWidth="1"/>
    <col min="10002" max="10002" width="8.6640625" style="84" customWidth="1"/>
    <col min="10003" max="10003" width="6.44140625" style="84" customWidth="1"/>
    <col min="10004" max="10005" width="9.33203125" style="84" customWidth="1"/>
    <col min="10006" max="10006" width="6.44140625" style="84" customWidth="1"/>
    <col min="10007" max="10008" width="9.5546875" style="84" customWidth="1"/>
    <col min="10009" max="10009" width="6.44140625" style="84" customWidth="1"/>
    <col min="10010" max="10011" width="9.5546875" style="84" customWidth="1"/>
    <col min="10012" max="10012" width="6.6640625" style="84" customWidth="1"/>
    <col min="10013" max="10015" width="9.109375" style="84"/>
    <col min="10016" max="10016" width="10.88671875" style="84" bestFit="1" customWidth="1"/>
    <col min="10017" max="10237" width="9.109375" style="84"/>
    <col min="10238" max="10238" width="18.6640625" style="84" customWidth="1"/>
    <col min="10239" max="10240" width="9.44140625" style="84" customWidth="1"/>
    <col min="10241" max="10241" width="7.6640625" style="84" customWidth="1"/>
    <col min="10242" max="10242" width="9.33203125" style="84" customWidth="1"/>
    <col min="10243" max="10243" width="9.88671875" style="84" customWidth="1"/>
    <col min="10244" max="10244" width="7.109375" style="84" customWidth="1"/>
    <col min="10245" max="10245" width="8.5546875" style="84" customWidth="1"/>
    <col min="10246" max="10246" width="8.88671875" style="84" customWidth="1"/>
    <col min="10247" max="10247" width="7.109375" style="84" customWidth="1"/>
    <col min="10248" max="10248" width="9" style="84" customWidth="1"/>
    <col min="10249" max="10249" width="8.6640625" style="84" customWidth="1"/>
    <col min="10250" max="10250" width="6.5546875" style="84" customWidth="1"/>
    <col min="10251" max="10251" width="8.109375" style="84" customWidth="1"/>
    <col min="10252" max="10252" width="7.5546875" style="84" customWidth="1"/>
    <col min="10253" max="10253" width="7" style="84" customWidth="1"/>
    <col min="10254" max="10255" width="8.6640625" style="84" customWidth="1"/>
    <col min="10256" max="10256" width="7.33203125" style="84" customWidth="1"/>
    <col min="10257" max="10257" width="8.109375" style="84" customWidth="1"/>
    <col min="10258" max="10258" width="8.6640625" style="84" customWidth="1"/>
    <col min="10259" max="10259" width="6.44140625" style="84" customWidth="1"/>
    <col min="10260" max="10261" width="9.33203125" style="84" customWidth="1"/>
    <col min="10262" max="10262" width="6.44140625" style="84" customWidth="1"/>
    <col min="10263" max="10264" width="9.5546875" style="84" customWidth="1"/>
    <col min="10265" max="10265" width="6.44140625" style="84" customWidth="1"/>
    <col min="10266" max="10267" width="9.5546875" style="84" customWidth="1"/>
    <col min="10268" max="10268" width="6.6640625" style="84" customWidth="1"/>
    <col min="10269" max="10271" width="9.109375" style="84"/>
    <col min="10272" max="10272" width="10.88671875" style="84" bestFit="1" customWidth="1"/>
    <col min="10273" max="10493" width="9.109375" style="84"/>
    <col min="10494" max="10494" width="18.6640625" style="84" customWidth="1"/>
    <col min="10495" max="10496" width="9.44140625" style="84" customWidth="1"/>
    <col min="10497" max="10497" width="7.6640625" style="84" customWidth="1"/>
    <col min="10498" max="10498" width="9.33203125" style="84" customWidth="1"/>
    <col min="10499" max="10499" width="9.88671875" style="84" customWidth="1"/>
    <col min="10500" max="10500" width="7.109375" style="84" customWidth="1"/>
    <col min="10501" max="10501" width="8.5546875" style="84" customWidth="1"/>
    <col min="10502" max="10502" width="8.88671875" style="84" customWidth="1"/>
    <col min="10503" max="10503" width="7.109375" style="84" customWidth="1"/>
    <col min="10504" max="10504" width="9" style="84" customWidth="1"/>
    <col min="10505" max="10505" width="8.6640625" style="84" customWidth="1"/>
    <col min="10506" max="10506" width="6.5546875" style="84" customWidth="1"/>
    <col min="10507" max="10507" width="8.109375" style="84" customWidth="1"/>
    <col min="10508" max="10508" width="7.5546875" style="84" customWidth="1"/>
    <col min="10509" max="10509" width="7" style="84" customWidth="1"/>
    <col min="10510" max="10511" width="8.6640625" style="84" customWidth="1"/>
    <col min="10512" max="10512" width="7.33203125" style="84" customWidth="1"/>
    <col min="10513" max="10513" width="8.109375" style="84" customWidth="1"/>
    <col min="10514" max="10514" width="8.6640625" style="84" customWidth="1"/>
    <col min="10515" max="10515" width="6.44140625" style="84" customWidth="1"/>
    <col min="10516" max="10517" width="9.33203125" style="84" customWidth="1"/>
    <col min="10518" max="10518" width="6.44140625" style="84" customWidth="1"/>
    <col min="10519" max="10520" width="9.5546875" style="84" customWidth="1"/>
    <col min="10521" max="10521" width="6.44140625" style="84" customWidth="1"/>
    <col min="10522" max="10523" width="9.5546875" style="84" customWidth="1"/>
    <col min="10524" max="10524" width="6.6640625" style="84" customWidth="1"/>
    <col min="10525" max="10527" width="9.109375" style="84"/>
    <col min="10528" max="10528" width="10.88671875" style="84" bestFit="1" customWidth="1"/>
    <col min="10529" max="10749" width="9.109375" style="84"/>
    <col min="10750" max="10750" width="18.6640625" style="84" customWidth="1"/>
    <col min="10751" max="10752" width="9.44140625" style="84" customWidth="1"/>
    <col min="10753" max="10753" width="7.6640625" style="84" customWidth="1"/>
    <col min="10754" max="10754" width="9.33203125" style="84" customWidth="1"/>
    <col min="10755" max="10755" width="9.88671875" style="84" customWidth="1"/>
    <col min="10756" max="10756" width="7.109375" style="84" customWidth="1"/>
    <col min="10757" max="10757" width="8.5546875" style="84" customWidth="1"/>
    <col min="10758" max="10758" width="8.88671875" style="84" customWidth="1"/>
    <col min="10759" max="10759" width="7.109375" style="84" customWidth="1"/>
    <col min="10760" max="10760" width="9" style="84" customWidth="1"/>
    <col min="10761" max="10761" width="8.6640625" style="84" customWidth="1"/>
    <col min="10762" max="10762" width="6.5546875" style="84" customWidth="1"/>
    <col min="10763" max="10763" width="8.109375" style="84" customWidth="1"/>
    <col min="10764" max="10764" width="7.5546875" style="84" customWidth="1"/>
    <col min="10765" max="10765" width="7" style="84" customWidth="1"/>
    <col min="10766" max="10767" width="8.6640625" style="84" customWidth="1"/>
    <col min="10768" max="10768" width="7.33203125" style="84" customWidth="1"/>
    <col min="10769" max="10769" width="8.109375" style="84" customWidth="1"/>
    <col min="10770" max="10770" width="8.6640625" style="84" customWidth="1"/>
    <col min="10771" max="10771" width="6.44140625" style="84" customWidth="1"/>
    <col min="10772" max="10773" width="9.33203125" style="84" customWidth="1"/>
    <col min="10774" max="10774" width="6.44140625" style="84" customWidth="1"/>
    <col min="10775" max="10776" width="9.5546875" style="84" customWidth="1"/>
    <col min="10777" max="10777" width="6.44140625" style="84" customWidth="1"/>
    <col min="10778" max="10779" width="9.5546875" style="84" customWidth="1"/>
    <col min="10780" max="10780" width="6.6640625" style="84" customWidth="1"/>
    <col min="10781" max="10783" width="9.109375" style="84"/>
    <col min="10784" max="10784" width="10.88671875" style="84" bestFit="1" customWidth="1"/>
    <col min="10785" max="11005" width="9.109375" style="84"/>
    <col min="11006" max="11006" width="18.6640625" style="84" customWidth="1"/>
    <col min="11007" max="11008" width="9.44140625" style="84" customWidth="1"/>
    <col min="11009" max="11009" width="7.6640625" style="84" customWidth="1"/>
    <col min="11010" max="11010" width="9.33203125" style="84" customWidth="1"/>
    <col min="11011" max="11011" width="9.88671875" style="84" customWidth="1"/>
    <col min="11012" max="11012" width="7.109375" style="84" customWidth="1"/>
    <col min="11013" max="11013" width="8.5546875" style="84" customWidth="1"/>
    <col min="11014" max="11014" width="8.88671875" style="84" customWidth="1"/>
    <col min="11015" max="11015" width="7.109375" style="84" customWidth="1"/>
    <col min="11016" max="11016" width="9" style="84" customWidth="1"/>
    <col min="11017" max="11017" width="8.6640625" style="84" customWidth="1"/>
    <col min="11018" max="11018" width="6.5546875" style="84" customWidth="1"/>
    <col min="11019" max="11019" width="8.109375" style="84" customWidth="1"/>
    <col min="11020" max="11020" width="7.5546875" style="84" customWidth="1"/>
    <col min="11021" max="11021" width="7" style="84" customWidth="1"/>
    <col min="11022" max="11023" width="8.6640625" style="84" customWidth="1"/>
    <col min="11024" max="11024" width="7.33203125" style="84" customWidth="1"/>
    <col min="11025" max="11025" width="8.109375" style="84" customWidth="1"/>
    <col min="11026" max="11026" width="8.6640625" style="84" customWidth="1"/>
    <col min="11027" max="11027" width="6.44140625" style="84" customWidth="1"/>
    <col min="11028" max="11029" width="9.33203125" style="84" customWidth="1"/>
    <col min="11030" max="11030" width="6.44140625" style="84" customWidth="1"/>
    <col min="11031" max="11032" width="9.5546875" style="84" customWidth="1"/>
    <col min="11033" max="11033" width="6.44140625" style="84" customWidth="1"/>
    <col min="11034" max="11035" width="9.5546875" style="84" customWidth="1"/>
    <col min="11036" max="11036" width="6.6640625" style="84" customWidth="1"/>
    <col min="11037" max="11039" width="9.109375" style="84"/>
    <col min="11040" max="11040" width="10.88671875" style="84" bestFit="1" customWidth="1"/>
    <col min="11041" max="11261" width="9.109375" style="84"/>
    <col min="11262" max="11262" width="18.6640625" style="84" customWidth="1"/>
    <col min="11263" max="11264" width="9.44140625" style="84" customWidth="1"/>
    <col min="11265" max="11265" width="7.6640625" style="84" customWidth="1"/>
    <col min="11266" max="11266" width="9.33203125" style="84" customWidth="1"/>
    <col min="11267" max="11267" width="9.88671875" style="84" customWidth="1"/>
    <col min="11268" max="11268" width="7.109375" style="84" customWidth="1"/>
    <col min="11269" max="11269" width="8.5546875" style="84" customWidth="1"/>
    <col min="11270" max="11270" width="8.88671875" style="84" customWidth="1"/>
    <col min="11271" max="11271" width="7.109375" style="84" customWidth="1"/>
    <col min="11272" max="11272" width="9" style="84" customWidth="1"/>
    <col min="11273" max="11273" width="8.6640625" style="84" customWidth="1"/>
    <col min="11274" max="11274" width="6.5546875" style="84" customWidth="1"/>
    <col min="11275" max="11275" width="8.109375" style="84" customWidth="1"/>
    <col min="11276" max="11276" width="7.5546875" style="84" customWidth="1"/>
    <col min="11277" max="11277" width="7" style="84" customWidth="1"/>
    <col min="11278" max="11279" width="8.6640625" style="84" customWidth="1"/>
    <col min="11280" max="11280" width="7.33203125" style="84" customWidth="1"/>
    <col min="11281" max="11281" width="8.109375" style="84" customWidth="1"/>
    <col min="11282" max="11282" width="8.6640625" style="84" customWidth="1"/>
    <col min="11283" max="11283" width="6.44140625" style="84" customWidth="1"/>
    <col min="11284" max="11285" width="9.33203125" style="84" customWidth="1"/>
    <col min="11286" max="11286" width="6.44140625" style="84" customWidth="1"/>
    <col min="11287" max="11288" width="9.5546875" style="84" customWidth="1"/>
    <col min="11289" max="11289" width="6.44140625" style="84" customWidth="1"/>
    <col min="11290" max="11291" width="9.5546875" style="84" customWidth="1"/>
    <col min="11292" max="11292" width="6.6640625" style="84" customWidth="1"/>
    <col min="11293" max="11295" width="9.109375" style="84"/>
    <col min="11296" max="11296" width="10.88671875" style="84" bestFit="1" customWidth="1"/>
    <col min="11297" max="11517" width="9.109375" style="84"/>
    <col min="11518" max="11518" width="18.6640625" style="84" customWidth="1"/>
    <col min="11519" max="11520" width="9.44140625" style="84" customWidth="1"/>
    <col min="11521" max="11521" width="7.6640625" style="84" customWidth="1"/>
    <col min="11522" max="11522" width="9.33203125" style="84" customWidth="1"/>
    <col min="11523" max="11523" width="9.88671875" style="84" customWidth="1"/>
    <col min="11524" max="11524" width="7.109375" style="84" customWidth="1"/>
    <col min="11525" max="11525" width="8.5546875" style="84" customWidth="1"/>
    <col min="11526" max="11526" width="8.88671875" style="84" customWidth="1"/>
    <col min="11527" max="11527" width="7.109375" style="84" customWidth="1"/>
    <col min="11528" max="11528" width="9" style="84" customWidth="1"/>
    <col min="11529" max="11529" width="8.6640625" style="84" customWidth="1"/>
    <col min="11530" max="11530" width="6.5546875" style="84" customWidth="1"/>
    <col min="11531" max="11531" width="8.109375" style="84" customWidth="1"/>
    <col min="11532" max="11532" width="7.5546875" style="84" customWidth="1"/>
    <col min="11533" max="11533" width="7" style="84" customWidth="1"/>
    <col min="11534" max="11535" width="8.6640625" style="84" customWidth="1"/>
    <col min="11536" max="11536" width="7.33203125" style="84" customWidth="1"/>
    <col min="11537" max="11537" width="8.109375" style="84" customWidth="1"/>
    <col min="11538" max="11538" width="8.6640625" style="84" customWidth="1"/>
    <col min="11539" max="11539" width="6.44140625" style="84" customWidth="1"/>
    <col min="11540" max="11541" width="9.33203125" style="84" customWidth="1"/>
    <col min="11542" max="11542" width="6.44140625" style="84" customWidth="1"/>
    <col min="11543" max="11544" width="9.5546875" style="84" customWidth="1"/>
    <col min="11545" max="11545" width="6.44140625" style="84" customWidth="1"/>
    <col min="11546" max="11547" width="9.5546875" style="84" customWidth="1"/>
    <col min="11548" max="11548" width="6.6640625" style="84" customWidth="1"/>
    <col min="11549" max="11551" width="9.109375" style="84"/>
    <col min="11552" max="11552" width="10.88671875" style="84" bestFit="1" customWidth="1"/>
    <col min="11553" max="11773" width="9.109375" style="84"/>
    <col min="11774" max="11774" width="18.6640625" style="84" customWidth="1"/>
    <col min="11775" max="11776" width="9.44140625" style="84" customWidth="1"/>
    <col min="11777" max="11777" width="7.6640625" style="84" customWidth="1"/>
    <col min="11778" max="11778" width="9.33203125" style="84" customWidth="1"/>
    <col min="11779" max="11779" width="9.88671875" style="84" customWidth="1"/>
    <col min="11780" max="11780" width="7.109375" style="84" customWidth="1"/>
    <col min="11781" max="11781" width="8.5546875" style="84" customWidth="1"/>
    <col min="11782" max="11782" width="8.88671875" style="84" customWidth="1"/>
    <col min="11783" max="11783" width="7.109375" style="84" customWidth="1"/>
    <col min="11784" max="11784" width="9" style="84" customWidth="1"/>
    <col min="11785" max="11785" width="8.6640625" style="84" customWidth="1"/>
    <col min="11786" max="11786" width="6.5546875" style="84" customWidth="1"/>
    <col min="11787" max="11787" width="8.109375" style="84" customWidth="1"/>
    <col min="11788" max="11788" width="7.5546875" style="84" customWidth="1"/>
    <col min="11789" max="11789" width="7" style="84" customWidth="1"/>
    <col min="11790" max="11791" width="8.6640625" style="84" customWidth="1"/>
    <col min="11792" max="11792" width="7.33203125" style="84" customWidth="1"/>
    <col min="11793" max="11793" width="8.109375" style="84" customWidth="1"/>
    <col min="11794" max="11794" width="8.6640625" style="84" customWidth="1"/>
    <col min="11795" max="11795" width="6.44140625" style="84" customWidth="1"/>
    <col min="11796" max="11797" width="9.33203125" style="84" customWidth="1"/>
    <col min="11798" max="11798" width="6.44140625" style="84" customWidth="1"/>
    <col min="11799" max="11800" width="9.5546875" style="84" customWidth="1"/>
    <col min="11801" max="11801" width="6.44140625" style="84" customWidth="1"/>
    <col min="11802" max="11803" width="9.5546875" style="84" customWidth="1"/>
    <col min="11804" max="11804" width="6.6640625" style="84" customWidth="1"/>
    <col min="11805" max="11807" width="9.109375" style="84"/>
    <col min="11808" max="11808" width="10.88671875" style="84" bestFit="1" customWidth="1"/>
    <col min="11809" max="12029" width="9.109375" style="84"/>
    <col min="12030" max="12030" width="18.6640625" style="84" customWidth="1"/>
    <col min="12031" max="12032" width="9.44140625" style="84" customWidth="1"/>
    <col min="12033" max="12033" width="7.6640625" style="84" customWidth="1"/>
    <col min="12034" max="12034" width="9.33203125" style="84" customWidth="1"/>
    <col min="12035" max="12035" width="9.88671875" style="84" customWidth="1"/>
    <col min="12036" max="12036" width="7.109375" style="84" customWidth="1"/>
    <col min="12037" max="12037" width="8.5546875" style="84" customWidth="1"/>
    <col min="12038" max="12038" width="8.88671875" style="84" customWidth="1"/>
    <col min="12039" max="12039" width="7.109375" style="84" customWidth="1"/>
    <col min="12040" max="12040" width="9" style="84" customWidth="1"/>
    <col min="12041" max="12041" width="8.6640625" style="84" customWidth="1"/>
    <col min="12042" max="12042" width="6.5546875" style="84" customWidth="1"/>
    <col min="12043" max="12043" width="8.109375" style="84" customWidth="1"/>
    <col min="12044" max="12044" width="7.5546875" style="84" customWidth="1"/>
    <col min="12045" max="12045" width="7" style="84" customWidth="1"/>
    <col min="12046" max="12047" width="8.6640625" style="84" customWidth="1"/>
    <col min="12048" max="12048" width="7.33203125" style="84" customWidth="1"/>
    <col min="12049" max="12049" width="8.109375" style="84" customWidth="1"/>
    <col min="12050" max="12050" width="8.6640625" style="84" customWidth="1"/>
    <col min="12051" max="12051" width="6.44140625" style="84" customWidth="1"/>
    <col min="12052" max="12053" width="9.33203125" style="84" customWidth="1"/>
    <col min="12054" max="12054" width="6.44140625" style="84" customWidth="1"/>
    <col min="12055" max="12056" width="9.5546875" style="84" customWidth="1"/>
    <col min="12057" max="12057" width="6.44140625" style="84" customWidth="1"/>
    <col min="12058" max="12059" width="9.5546875" style="84" customWidth="1"/>
    <col min="12060" max="12060" width="6.6640625" style="84" customWidth="1"/>
    <col min="12061" max="12063" width="9.109375" style="84"/>
    <col min="12064" max="12064" width="10.88671875" style="84" bestFit="1" customWidth="1"/>
    <col min="12065" max="12285" width="9.109375" style="84"/>
    <col min="12286" max="12286" width="18.6640625" style="84" customWidth="1"/>
    <col min="12287" max="12288" width="9.44140625" style="84" customWidth="1"/>
    <col min="12289" max="12289" width="7.6640625" style="84" customWidth="1"/>
    <col min="12290" max="12290" width="9.33203125" style="84" customWidth="1"/>
    <col min="12291" max="12291" width="9.88671875" style="84" customWidth="1"/>
    <col min="12292" max="12292" width="7.109375" style="84" customWidth="1"/>
    <col min="12293" max="12293" width="8.5546875" style="84" customWidth="1"/>
    <col min="12294" max="12294" width="8.88671875" style="84" customWidth="1"/>
    <col min="12295" max="12295" width="7.109375" style="84" customWidth="1"/>
    <col min="12296" max="12296" width="9" style="84" customWidth="1"/>
    <col min="12297" max="12297" width="8.6640625" style="84" customWidth="1"/>
    <col min="12298" max="12298" width="6.5546875" style="84" customWidth="1"/>
    <col min="12299" max="12299" width="8.109375" style="84" customWidth="1"/>
    <col min="12300" max="12300" width="7.5546875" style="84" customWidth="1"/>
    <col min="12301" max="12301" width="7" style="84" customWidth="1"/>
    <col min="12302" max="12303" width="8.6640625" style="84" customWidth="1"/>
    <col min="12304" max="12304" width="7.33203125" style="84" customWidth="1"/>
    <col min="12305" max="12305" width="8.109375" style="84" customWidth="1"/>
    <col min="12306" max="12306" width="8.6640625" style="84" customWidth="1"/>
    <col min="12307" max="12307" width="6.44140625" style="84" customWidth="1"/>
    <col min="12308" max="12309" width="9.33203125" style="84" customWidth="1"/>
    <col min="12310" max="12310" width="6.44140625" style="84" customWidth="1"/>
    <col min="12311" max="12312" width="9.5546875" style="84" customWidth="1"/>
    <col min="12313" max="12313" width="6.44140625" style="84" customWidth="1"/>
    <col min="12314" max="12315" width="9.5546875" style="84" customWidth="1"/>
    <col min="12316" max="12316" width="6.6640625" style="84" customWidth="1"/>
    <col min="12317" max="12319" width="9.109375" style="84"/>
    <col min="12320" max="12320" width="10.88671875" style="84" bestFit="1" customWidth="1"/>
    <col min="12321" max="12541" width="9.109375" style="84"/>
    <col min="12542" max="12542" width="18.6640625" style="84" customWidth="1"/>
    <col min="12543" max="12544" width="9.44140625" style="84" customWidth="1"/>
    <col min="12545" max="12545" width="7.6640625" style="84" customWidth="1"/>
    <col min="12546" max="12546" width="9.33203125" style="84" customWidth="1"/>
    <col min="12547" max="12547" width="9.88671875" style="84" customWidth="1"/>
    <col min="12548" max="12548" width="7.109375" style="84" customWidth="1"/>
    <col min="12549" max="12549" width="8.5546875" style="84" customWidth="1"/>
    <col min="12550" max="12550" width="8.88671875" style="84" customWidth="1"/>
    <col min="12551" max="12551" width="7.109375" style="84" customWidth="1"/>
    <col min="12552" max="12552" width="9" style="84" customWidth="1"/>
    <col min="12553" max="12553" width="8.6640625" style="84" customWidth="1"/>
    <col min="12554" max="12554" width="6.5546875" style="84" customWidth="1"/>
    <col min="12555" max="12555" width="8.109375" style="84" customWidth="1"/>
    <col min="12556" max="12556" width="7.5546875" style="84" customWidth="1"/>
    <col min="12557" max="12557" width="7" style="84" customWidth="1"/>
    <col min="12558" max="12559" width="8.6640625" style="84" customWidth="1"/>
    <col min="12560" max="12560" width="7.33203125" style="84" customWidth="1"/>
    <col min="12561" max="12561" width="8.109375" style="84" customWidth="1"/>
    <col min="12562" max="12562" width="8.6640625" style="84" customWidth="1"/>
    <col min="12563" max="12563" width="6.44140625" style="84" customWidth="1"/>
    <col min="12564" max="12565" width="9.33203125" style="84" customWidth="1"/>
    <col min="12566" max="12566" width="6.44140625" style="84" customWidth="1"/>
    <col min="12567" max="12568" width="9.5546875" style="84" customWidth="1"/>
    <col min="12569" max="12569" width="6.44140625" style="84" customWidth="1"/>
    <col min="12570" max="12571" width="9.5546875" style="84" customWidth="1"/>
    <col min="12572" max="12572" width="6.6640625" style="84" customWidth="1"/>
    <col min="12573" max="12575" width="9.109375" style="84"/>
    <col min="12576" max="12576" width="10.88671875" style="84" bestFit="1" customWidth="1"/>
    <col min="12577" max="12797" width="9.109375" style="84"/>
    <col min="12798" max="12798" width="18.6640625" style="84" customWidth="1"/>
    <col min="12799" max="12800" width="9.44140625" style="84" customWidth="1"/>
    <col min="12801" max="12801" width="7.6640625" style="84" customWidth="1"/>
    <col min="12802" max="12802" width="9.33203125" style="84" customWidth="1"/>
    <col min="12803" max="12803" width="9.88671875" style="84" customWidth="1"/>
    <col min="12804" max="12804" width="7.109375" style="84" customWidth="1"/>
    <col min="12805" max="12805" width="8.5546875" style="84" customWidth="1"/>
    <col min="12806" max="12806" width="8.88671875" style="84" customWidth="1"/>
    <col min="12807" max="12807" width="7.109375" style="84" customWidth="1"/>
    <col min="12808" max="12808" width="9" style="84" customWidth="1"/>
    <col min="12809" max="12809" width="8.6640625" style="84" customWidth="1"/>
    <col min="12810" max="12810" width="6.5546875" style="84" customWidth="1"/>
    <col min="12811" max="12811" width="8.109375" style="84" customWidth="1"/>
    <col min="12812" max="12812" width="7.5546875" style="84" customWidth="1"/>
    <col min="12813" max="12813" width="7" style="84" customWidth="1"/>
    <col min="12814" max="12815" width="8.6640625" style="84" customWidth="1"/>
    <col min="12816" max="12816" width="7.33203125" style="84" customWidth="1"/>
    <col min="12817" max="12817" width="8.109375" style="84" customWidth="1"/>
    <col min="12818" max="12818" width="8.6640625" style="84" customWidth="1"/>
    <col min="12819" max="12819" width="6.44140625" style="84" customWidth="1"/>
    <col min="12820" max="12821" width="9.33203125" style="84" customWidth="1"/>
    <col min="12822" max="12822" width="6.44140625" style="84" customWidth="1"/>
    <col min="12823" max="12824" width="9.5546875" style="84" customWidth="1"/>
    <col min="12825" max="12825" width="6.44140625" style="84" customWidth="1"/>
    <col min="12826" max="12827" width="9.5546875" style="84" customWidth="1"/>
    <col min="12828" max="12828" width="6.6640625" style="84" customWidth="1"/>
    <col min="12829" max="12831" width="9.109375" style="84"/>
    <col min="12832" max="12832" width="10.88671875" style="84" bestFit="1" customWidth="1"/>
    <col min="12833" max="13053" width="9.109375" style="84"/>
    <col min="13054" max="13054" width="18.6640625" style="84" customWidth="1"/>
    <col min="13055" max="13056" width="9.44140625" style="84" customWidth="1"/>
    <col min="13057" max="13057" width="7.6640625" style="84" customWidth="1"/>
    <col min="13058" max="13058" width="9.33203125" style="84" customWidth="1"/>
    <col min="13059" max="13059" width="9.88671875" style="84" customWidth="1"/>
    <col min="13060" max="13060" width="7.109375" style="84" customWidth="1"/>
    <col min="13061" max="13061" width="8.5546875" style="84" customWidth="1"/>
    <col min="13062" max="13062" width="8.88671875" style="84" customWidth="1"/>
    <col min="13063" max="13063" width="7.109375" style="84" customWidth="1"/>
    <col min="13064" max="13064" width="9" style="84" customWidth="1"/>
    <col min="13065" max="13065" width="8.6640625" style="84" customWidth="1"/>
    <col min="13066" max="13066" width="6.5546875" style="84" customWidth="1"/>
    <col min="13067" max="13067" width="8.109375" style="84" customWidth="1"/>
    <col min="13068" max="13068" width="7.5546875" style="84" customWidth="1"/>
    <col min="13069" max="13069" width="7" style="84" customWidth="1"/>
    <col min="13070" max="13071" width="8.6640625" style="84" customWidth="1"/>
    <col min="13072" max="13072" width="7.33203125" style="84" customWidth="1"/>
    <col min="13073" max="13073" width="8.109375" style="84" customWidth="1"/>
    <col min="13074" max="13074" width="8.6640625" style="84" customWidth="1"/>
    <col min="13075" max="13075" width="6.44140625" style="84" customWidth="1"/>
    <col min="13076" max="13077" width="9.33203125" style="84" customWidth="1"/>
    <col min="13078" max="13078" width="6.44140625" style="84" customWidth="1"/>
    <col min="13079" max="13080" width="9.5546875" style="84" customWidth="1"/>
    <col min="13081" max="13081" width="6.44140625" style="84" customWidth="1"/>
    <col min="13082" max="13083" width="9.5546875" style="84" customWidth="1"/>
    <col min="13084" max="13084" width="6.6640625" style="84" customWidth="1"/>
    <col min="13085" max="13087" width="9.109375" style="84"/>
    <col min="13088" max="13088" width="10.88671875" style="84" bestFit="1" customWidth="1"/>
    <col min="13089" max="13309" width="9.109375" style="84"/>
    <col min="13310" max="13310" width="18.6640625" style="84" customWidth="1"/>
    <col min="13311" max="13312" width="9.44140625" style="84" customWidth="1"/>
    <col min="13313" max="13313" width="7.6640625" style="84" customWidth="1"/>
    <col min="13314" max="13314" width="9.33203125" style="84" customWidth="1"/>
    <col min="13315" max="13315" width="9.88671875" style="84" customWidth="1"/>
    <col min="13316" max="13316" width="7.109375" style="84" customWidth="1"/>
    <col min="13317" max="13317" width="8.5546875" style="84" customWidth="1"/>
    <col min="13318" max="13318" width="8.88671875" style="84" customWidth="1"/>
    <col min="13319" max="13319" width="7.109375" style="84" customWidth="1"/>
    <col min="13320" max="13320" width="9" style="84" customWidth="1"/>
    <col min="13321" max="13321" width="8.6640625" style="84" customWidth="1"/>
    <col min="13322" max="13322" width="6.5546875" style="84" customWidth="1"/>
    <col min="13323" max="13323" width="8.109375" style="84" customWidth="1"/>
    <col min="13324" max="13324" width="7.5546875" style="84" customWidth="1"/>
    <col min="13325" max="13325" width="7" style="84" customWidth="1"/>
    <col min="13326" max="13327" width="8.6640625" style="84" customWidth="1"/>
    <col min="13328" max="13328" width="7.33203125" style="84" customWidth="1"/>
    <col min="13329" max="13329" width="8.109375" style="84" customWidth="1"/>
    <col min="13330" max="13330" width="8.6640625" style="84" customWidth="1"/>
    <col min="13331" max="13331" width="6.44140625" style="84" customWidth="1"/>
    <col min="13332" max="13333" width="9.33203125" style="84" customWidth="1"/>
    <col min="13334" max="13334" width="6.44140625" style="84" customWidth="1"/>
    <col min="13335" max="13336" width="9.5546875" style="84" customWidth="1"/>
    <col min="13337" max="13337" width="6.44140625" style="84" customWidth="1"/>
    <col min="13338" max="13339" width="9.5546875" style="84" customWidth="1"/>
    <col min="13340" max="13340" width="6.6640625" style="84" customWidth="1"/>
    <col min="13341" max="13343" width="9.109375" style="84"/>
    <col min="13344" max="13344" width="10.88671875" style="84" bestFit="1" customWidth="1"/>
    <col min="13345" max="13565" width="9.109375" style="84"/>
    <col min="13566" max="13566" width="18.6640625" style="84" customWidth="1"/>
    <col min="13567" max="13568" width="9.44140625" style="84" customWidth="1"/>
    <col min="13569" max="13569" width="7.6640625" style="84" customWidth="1"/>
    <col min="13570" max="13570" width="9.33203125" style="84" customWidth="1"/>
    <col min="13571" max="13571" width="9.88671875" style="84" customWidth="1"/>
    <col min="13572" max="13572" width="7.109375" style="84" customWidth="1"/>
    <col min="13573" max="13573" width="8.5546875" style="84" customWidth="1"/>
    <col min="13574" max="13574" width="8.88671875" style="84" customWidth="1"/>
    <col min="13575" max="13575" width="7.109375" style="84" customWidth="1"/>
    <col min="13576" max="13576" width="9" style="84" customWidth="1"/>
    <col min="13577" max="13577" width="8.6640625" style="84" customWidth="1"/>
    <col min="13578" max="13578" width="6.5546875" style="84" customWidth="1"/>
    <col min="13579" max="13579" width="8.109375" style="84" customWidth="1"/>
    <col min="13580" max="13580" width="7.5546875" style="84" customWidth="1"/>
    <col min="13581" max="13581" width="7" style="84" customWidth="1"/>
    <col min="13582" max="13583" width="8.6640625" style="84" customWidth="1"/>
    <col min="13584" max="13584" width="7.33203125" style="84" customWidth="1"/>
    <col min="13585" max="13585" width="8.109375" style="84" customWidth="1"/>
    <col min="13586" max="13586" width="8.6640625" style="84" customWidth="1"/>
    <col min="13587" max="13587" width="6.44140625" style="84" customWidth="1"/>
    <col min="13588" max="13589" width="9.33203125" style="84" customWidth="1"/>
    <col min="13590" max="13590" width="6.44140625" style="84" customWidth="1"/>
    <col min="13591" max="13592" width="9.5546875" style="84" customWidth="1"/>
    <col min="13593" max="13593" width="6.44140625" style="84" customWidth="1"/>
    <col min="13594" max="13595" width="9.5546875" style="84" customWidth="1"/>
    <col min="13596" max="13596" width="6.6640625" style="84" customWidth="1"/>
    <col min="13597" max="13599" width="9.109375" style="84"/>
    <col min="13600" max="13600" width="10.88671875" style="84" bestFit="1" customWidth="1"/>
    <col min="13601" max="13821" width="9.109375" style="84"/>
    <col min="13822" max="13822" width="18.6640625" style="84" customWidth="1"/>
    <col min="13823" max="13824" width="9.44140625" style="84" customWidth="1"/>
    <col min="13825" max="13825" width="7.6640625" style="84" customWidth="1"/>
    <col min="13826" max="13826" width="9.33203125" style="84" customWidth="1"/>
    <col min="13827" max="13827" width="9.88671875" style="84" customWidth="1"/>
    <col min="13828" max="13828" width="7.109375" style="84" customWidth="1"/>
    <col min="13829" max="13829" width="8.5546875" style="84" customWidth="1"/>
    <col min="13830" max="13830" width="8.88671875" style="84" customWidth="1"/>
    <col min="13831" max="13831" width="7.109375" style="84" customWidth="1"/>
    <col min="13832" max="13832" width="9" style="84" customWidth="1"/>
    <col min="13833" max="13833" width="8.6640625" style="84" customWidth="1"/>
    <col min="13834" max="13834" width="6.5546875" style="84" customWidth="1"/>
    <col min="13835" max="13835" width="8.109375" style="84" customWidth="1"/>
    <col min="13836" max="13836" width="7.5546875" style="84" customWidth="1"/>
    <col min="13837" max="13837" width="7" style="84" customWidth="1"/>
    <col min="13838" max="13839" width="8.6640625" style="84" customWidth="1"/>
    <col min="13840" max="13840" width="7.33203125" style="84" customWidth="1"/>
    <col min="13841" max="13841" width="8.109375" style="84" customWidth="1"/>
    <col min="13842" max="13842" width="8.6640625" style="84" customWidth="1"/>
    <col min="13843" max="13843" width="6.44140625" style="84" customWidth="1"/>
    <col min="13844" max="13845" width="9.33203125" style="84" customWidth="1"/>
    <col min="13846" max="13846" width="6.44140625" style="84" customWidth="1"/>
    <col min="13847" max="13848" width="9.5546875" style="84" customWidth="1"/>
    <col min="13849" max="13849" width="6.44140625" style="84" customWidth="1"/>
    <col min="13850" max="13851" width="9.5546875" style="84" customWidth="1"/>
    <col min="13852" max="13852" width="6.6640625" style="84" customWidth="1"/>
    <col min="13853" max="13855" width="9.109375" style="84"/>
    <col min="13856" max="13856" width="10.88671875" style="84" bestFit="1" customWidth="1"/>
    <col min="13857" max="14077" width="9.109375" style="84"/>
    <col min="14078" max="14078" width="18.6640625" style="84" customWidth="1"/>
    <col min="14079" max="14080" width="9.44140625" style="84" customWidth="1"/>
    <col min="14081" max="14081" width="7.6640625" style="84" customWidth="1"/>
    <col min="14082" max="14082" width="9.33203125" style="84" customWidth="1"/>
    <col min="14083" max="14083" width="9.88671875" style="84" customWidth="1"/>
    <col min="14084" max="14084" width="7.109375" style="84" customWidth="1"/>
    <col min="14085" max="14085" width="8.5546875" style="84" customWidth="1"/>
    <col min="14086" max="14086" width="8.88671875" style="84" customWidth="1"/>
    <col min="14087" max="14087" width="7.109375" style="84" customWidth="1"/>
    <col min="14088" max="14088" width="9" style="84" customWidth="1"/>
    <col min="14089" max="14089" width="8.6640625" style="84" customWidth="1"/>
    <col min="14090" max="14090" width="6.5546875" style="84" customWidth="1"/>
    <col min="14091" max="14091" width="8.109375" style="84" customWidth="1"/>
    <col min="14092" max="14092" width="7.5546875" style="84" customWidth="1"/>
    <col min="14093" max="14093" width="7" style="84" customWidth="1"/>
    <col min="14094" max="14095" width="8.6640625" style="84" customWidth="1"/>
    <col min="14096" max="14096" width="7.33203125" style="84" customWidth="1"/>
    <col min="14097" max="14097" width="8.109375" style="84" customWidth="1"/>
    <col min="14098" max="14098" width="8.6640625" style="84" customWidth="1"/>
    <col min="14099" max="14099" width="6.44140625" style="84" customWidth="1"/>
    <col min="14100" max="14101" width="9.33203125" style="84" customWidth="1"/>
    <col min="14102" max="14102" width="6.44140625" style="84" customWidth="1"/>
    <col min="14103" max="14104" width="9.5546875" style="84" customWidth="1"/>
    <col min="14105" max="14105" width="6.44140625" style="84" customWidth="1"/>
    <col min="14106" max="14107" width="9.5546875" style="84" customWidth="1"/>
    <col min="14108" max="14108" width="6.6640625" style="84" customWidth="1"/>
    <col min="14109" max="14111" width="9.109375" style="84"/>
    <col min="14112" max="14112" width="10.88671875" style="84" bestFit="1" customWidth="1"/>
    <col min="14113" max="14333" width="9.109375" style="84"/>
    <col min="14334" max="14334" width="18.6640625" style="84" customWidth="1"/>
    <col min="14335" max="14336" width="9.44140625" style="84" customWidth="1"/>
    <col min="14337" max="14337" width="7.6640625" style="84" customWidth="1"/>
    <col min="14338" max="14338" width="9.33203125" style="84" customWidth="1"/>
    <col min="14339" max="14339" width="9.88671875" style="84" customWidth="1"/>
    <col min="14340" max="14340" width="7.109375" style="84" customWidth="1"/>
    <col min="14341" max="14341" width="8.5546875" style="84" customWidth="1"/>
    <col min="14342" max="14342" width="8.88671875" style="84" customWidth="1"/>
    <col min="14343" max="14343" width="7.109375" style="84" customWidth="1"/>
    <col min="14344" max="14344" width="9" style="84" customWidth="1"/>
    <col min="14345" max="14345" width="8.6640625" style="84" customWidth="1"/>
    <col min="14346" max="14346" width="6.5546875" style="84" customWidth="1"/>
    <col min="14347" max="14347" width="8.109375" style="84" customWidth="1"/>
    <col min="14348" max="14348" width="7.5546875" style="84" customWidth="1"/>
    <col min="14349" max="14349" width="7" style="84" customWidth="1"/>
    <col min="14350" max="14351" width="8.6640625" style="84" customWidth="1"/>
    <col min="14352" max="14352" width="7.33203125" style="84" customWidth="1"/>
    <col min="14353" max="14353" width="8.109375" style="84" customWidth="1"/>
    <col min="14354" max="14354" width="8.6640625" style="84" customWidth="1"/>
    <col min="14355" max="14355" width="6.44140625" style="84" customWidth="1"/>
    <col min="14356" max="14357" width="9.33203125" style="84" customWidth="1"/>
    <col min="14358" max="14358" width="6.44140625" style="84" customWidth="1"/>
    <col min="14359" max="14360" width="9.5546875" style="84" customWidth="1"/>
    <col min="14361" max="14361" width="6.44140625" style="84" customWidth="1"/>
    <col min="14362" max="14363" width="9.5546875" style="84" customWidth="1"/>
    <col min="14364" max="14364" width="6.6640625" style="84" customWidth="1"/>
    <col min="14365" max="14367" width="9.109375" style="84"/>
    <col min="14368" max="14368" width="10.88671875" style="84" bestFit="1" customWidth="1"/>
    <col min="14369" max="14589" width="9.109375" style="84"/>
    <col min="14590" max="14590" width="18.6640625" style="84" customWidth="1"/>
    <col min="14591" max="14592" width="9.44140625" style="84" customWidth="1"/>
    <col min="14593" max="14593" width="7.6640625" style="84" customWidth="1"/>
    <col min="14594" max="14594" width="9.33203125" style="84" customWidth="1"/>
    <col min="14595" max="14595" width="9.88671875" style="84" customWidth="1"/>
    <col min="14596" max="14596" width="7.109375" style="84" customWidth="1"/>
    <col min="14597" max="14597" width="8.5546875" style="84" customWidth="1"/>
    <col min="14598" max="14598" width="8.88671875" style="84" customWidth="1"/>
    <col min="14599" max="14599" width="7.109375" style="84" customWidth="1"/>
    <col min="14600" max="14600" width="9" style="84" customWidth="1"/>
    <col min="14601" max="14601" width="8.6640625" style="84" customWidth="1"/>
    <col min="14602" max="14602" width="6.5546875" style="84" customWidth="1"/>
    <col min="14603" max="14603" width="8.109375" style="84" customWidth="1"/>
    <col min="14604" max="14604" width="7.5546875" style="84" customWidth="1"/>
    <col min="14605" max="14605" width="7" style="84" customWidth="1"/>
    <col min="14606" max="14607" width="8.6640625" style="84" customWidth="1"/>
    <col min="14608" max="14608" width="7.33203125" style="84" customWidth="1"/>
    <col min="14609" max="14609" width="8.109375" style="84" customWidth="1"/>
    <col min="14610" max="14610" width="8.6640625" style="84" customWidth="1"/>
    <col min="14611" max="14611" width="6.44140625" style="84" customWidth="1"/>
    <col min="14612" max="14613" width="9.33203125" style="84" customWidth="1"/>
    <col min="14614" max="14614" width="6.44140625" style="84" customWidth="1"/>
    <col min="14615" max="14616" width="9.5546875" style="84" customWidth="1"/>
    <col min="14617" max="14617" width="6.44140625" style="84" customWidth="1"/>
    <col min="14618" max="14619" width="9.5546875" style="84" customWidth="1"/>
    <col min="14620" max="14620" width="6.6640625" style="84" customWidth="1"/>
    <col min="14621" max="14623" width="9.109375" style="84"/>
    <col min="14624" max="14624" width="10.88671875" style="84" bestFit="1" customWidth="1"/>
    <col min="14625" max="14845" width="9.109375" style="84"/>
    <col min="14846" max="14846" width="18.6640625" style="84" customWidth="1"/>
    <col min="14847" max="14848" width="9.44140625" style="84" customWidth="1"/>
    <col min="14849" max="14849" width="7.6640625" style="84" customWidth="1"/>
    <col min="14850" max="14850" width="9.33203125" style="84" customWidth="1"/>
    <col min="14851" max="14851" width="9.88671875" style="84" customWidth="1"/>
    <col min="14852" max="14852" width="7.109375" style="84" customWidth="1"/>
    <col min="14853" max="14853" width="8.5546875" style="84" customWidth="1"/>
    <col min="14854" max="14854" width="8.88671875" style="84" customWidth="1"/>
    <col min="14855" max="14855" width="7.109375" style="84" customWidth="1"/>
    <col min="14856" max="14856" width="9" style="84" customWidth="1"/>
    <col min="14857" max="14857" width="8.6640625" style="84" customWidth="1"/>
    <col min="14858" max="14858" width="6.5546875" style="84" customWidth="1"/>
    <col min="14859" max="14859" width="8.109375" style="84" customWidth="1"/>
    <col min="14860" max="14860" width="7.5546875" style="84" customWidth="1"/>
    <col min="14861" max="14861" width="7" style="84" customWidth="1"/>
    <col min="14862" max="14863" width="8.6640625" style="84" customWidth="1"/>
    <col min="14864" max="14864" width="7.33203125" style="84" customWidth="1"/>
    <col min="14865" max="14865" width="8.109375" style="84" customWidth="1"/>
    <col min="14866" max="14866" width="8.6640625" style="84" customWidth="1"/>
    <col min="14867" max="14867" width="6.44140625" style="84" customWidth="1"/>
    <col min="14868" max="14869" width="9.33203125" style="84" customWidth="1"/>
    <col min="14870" max="14870" width="6.44140625" style="84" customWidth="1"/>
    <col min="14871" max="14872" width="9.5546875" style="84" customWidth="1"/>
    <col min="14873" max="14873" width="6.44140625" style="84" customWidth="1"/>
    <col min="14874" max="14875" width="9.5546875" style="84" customWidth="1"/>
    <col min="14876" max="14876" width="6.6640625" style="84" customWidth="1"/>
    <col min="14877" max="14879" width="9.109375" style="84"/>
    <col min="14880" max="14880" width="10.88671875" style="84" bestFit="1" customWidth="1"/>
    <col min="14881" max="15101" width="9.109375" style="84"/>
    <col min="15102" max="15102" width="18.6640625" style="84" customWidth="1"/>
    <col min="15103" max="15104" width="9.44140625" style="84" customWidth="1"/>
    <col min="15105" max="15105" width="7.6640625" style="84" customWidth="1"/>
    <col min="15106" max="15106" width="9.33203125" style="84" customWidth="1"/>
    <col min="15107" max="15107" width="9.88671875" style="84" customWidth="1"/>
    <col min="15108" max="15108" width="7.109375" style="84" customWidth="1"/>
    <col min="15109" max="15109" width="8.5546875" style="84" customWidth="1"/>
    <col min="15110" max="15110" width="8.88671875" style="84" customWidth="1"/>
    <col min="15111" max="15111" width="7.109375" style="84" customWidth="1"/>
    <col min="15112" max="15112" width="9" style="84" customWidth="1"/>
    <col min="15113" max="15113" width="8.6640625" style="84" customWidth="1"/>
    <col min="15114" max="15114" width="6.5546875" style="84" customWidth="1"/>
    <col min="15115" max="15115" width="8.109375" style="84" customWidth="1"/>
    <col min="15116" max="15116" width="7.5546875" style="84" customWidth="1"/>
    <col min="15117" max="15117" width="7" style="84" customWidth="1"/>
    <col min="15118" max="15119" width="8.6640625" style="84" customWidth="1"/>
    <col min="15120" max="15120" width="7.33203125" style="84" customWidth="1"/>
    <col min="15121" max="15121" width="8.109375" style="84" customWidth="1"/>
    <col min="15122" max="15122" width="8.6640625" style="84" customWidth="1"/>
    <col min="15123" max="15123" width="6.44140625" style="84" customWidth="1"/>
    <col min="15124" max="15125" width="9.33203125" style="84" customWidth="1"/>
    <col min="15126" max="15126" width="6.44140625" style="84" customWidth="1"/>
    <col min="15127" max="15128" width="9.5546875" style="84" customWidth="1"/>
    <col min="15129" max="15129" width="6.44140625" style="84" customWidth="1"/>
    <col min="15130" max="15131" width="9.5546875" style="84" customWidth="1"/>
    <col min="15132" max="15132" width="6.6640625" style="84" customWidth="1"/>
    <col min="15133" max="15135" width="9.109375" style="84"/>
    <col min="15136" max="15136" width="10.88671875" style="84" bestFit="1" customWidth="1"/>
    <col min="15137" max="15357" width="9.109375" style="84"/>
    <col min="15358" max="15358" width="18.6640625" style="84" customWidth="1"/>
    <col min="15359" max="15360" width="9.44140625" style="84" customWidth="1"/>
    <col min="15361" max="15361" width="7.6640625" style="84" customWidth="1"/>
    <col min="15362" max="15362" width="9.33203125" style="84" customWidth="1"/>
    <col min="15363" max="15363" width="9.88671875" style="84" customWidth="1"/>
    <col min="15364" max="15364" width="7.109375" style="84" customWidth="1"/>
    <col min="15365" max="15365" width="8.5546875" style="84" customWidth="1"/>
    <col min="15366" max="15366" width="8.88671875" style="84" customWidth="1"/>
    <col min="15367" max="15367" width="7.109375" style="84" customWidth="1"/>
    <col min="15368" max="15368" width="9" style="84" customWidth="1"/>
    <col min="15369" max="15369" width="8.6640625" style="84" customWidth="1"/>
    <col min="15370" max="15370" width="6.5546875" style="84" customWidth="1"/>
    <col min="15371" max="15371" width="8.109375" style="84" customWidth="1"/>
    <col min="15372" max="15372" width="7.5546875" style="84" customWidth="1"/>
    <col min="15373" max="15373" width="7" style="84" customWidth="1"/>
    <col min="15374" max="15375" width="8.6640625" style="84" customWidth="1"/>
    <col min="15376" max="15376" width="7.33203125" style="84" customWidth="1"/>
    <col min="15377" max="15377" width="8.109375" style="84" customWidth="1"/>
    <col min="15378" max="15378" width="8.6640625" style="84" customWidth="1"/>
    <col min="15379" max="15379" width="6.44140625" style="84" customWidth="1"/>
    <col min="15380" max="15381" width="9.33203125" style="84" customWidth="1"/>
    <col min="15382" max="15382" width="6.44140625" style="84" customWidth="1"/>
    <col min="15383" max="15384" width="9.5546875" style="84" customWidth="1"/>
    <col min="15385" max="15385" width="6.44140625" style="84" customWidth="1"/>
    <col min="15386" max="15387" width="9.5546875" style="84" customWidth="1"/>
    <col min="15388" max="15388" width="6.6640625" style="84" customWidth="1"/>
    <col min="15389" max="15391" width="9.109375" style="84"/>
    <col min="15392" max="15392" width="10.88671875" style="84" bestFit="1" customWidth="1"/>
    <col min="15393" max="15613" width="9.109375" style="84"/>
    <col min="15614" max="15614" width="18.6640625" style="84" customWidth="1"/>
    <col min="15615" max="15616" width="9.44140625" style="84" customWidth="1"/>
    <col min="15617" max="15617" width="7.6640625" style="84" customWidth="1"/>
    <col min="15618" max="15618" width="9.33203125" style="84" customWidth="1"/>
    <col min="15619" max="15619" width="9.88671875" style="84" customWidth="1"/>
    <col min="15620" max="15620" width="7.109375" style="84" customWidth="1"/>
    <col min="15621" max="15621" width="8.5546875" style="84" customWidth="1"/>
    <col min="15622" max="15622" width="8.88671875" style="84" customWidth="1"/>
    <col min="15623" max="15623" width="7.109375" style="84" customWidth="1"/>
    <col min="15624" max="15624" width="9" style="84" customWidth="1"/>
    <col min="15625" max="15625" width="8.6640625" style="84" customWidth="1"/>
    <col min="15626" max="15626" width="6.5546875" style="84" customWidth="1"/>
    <col min="15627" max="15627" width="8.109375" style="84" customWidth="1"/>
    <col min="15628" max="15628" width="7.5546875" style="84" customWidth="1"/>
    <col min="15629" max="15629" width="7" style="84" customWidth="1"/>
    <col min="15630" max="15631" width="8.6640625" style="84" customWidth="1"/>
    <col min="15632" max="15632" width="7.33203125" style="84" customWidth="1"/>
    <col min="15633" max="15633" width="8.109375" style="84" customWidth="1"/>
    <col min="15634" max="15634" width="8.6640625" style="84" customWidth="1"/>
    <col min="15635" max="15635" width="6.44140625" style="84" customWidth="1"/>
    <col min="15636" max="15637" width="9.33203125" style="84" customWidth="1"/>
    <col min="15638" max="15638" width="6.44140625" style="84" customWidth="1"/>
    <col min="15639" max="15640" width="9.5546875" style="84" customWidth="1"/>
    <col min="15641" max="15641" width="6.44140625" style="84" customWidth="1"/>
    <col min="15642" max="15643" width="9.5546875" style="84" customWidth="1"/>
    <col min="15644" max="15644" width="6.6640625" style="84" customWidth="1"/>
    <col min="15645" max="15647" width="9.109375" style="84"/>
    <col min="15648" max="15648" width="10.88671875" style="84" bestFit="1" customWidth="1"/>
    <col min="15649" max="15869" width="9.109375" style="84"/>
    <col min="15870" max="15870" width="18.6640625" style="84" customWidth="1"/>
    <col min="15871" max="15872" width="9.44140625" style="84" customWidth="1"/>
    <col min="15873" max="15873" width="7.6640625" style="84" customWidth="1"/>
    <col min="15874" max="15874" width="9.33203125" style="84" customWidth="1"/>
    <col min="15875" max="15875" width="9.88671875" style="84" customWidth="1"/>
    <col min="15876" max="15876" width="7.109375" style="84" customWidth="1"/>
    <col min="15877" max="15877" width="8.5546875" style="84" customWidth="1"/>
    <col min="15878" max="15878" width="8.88671875" style="84" customWidth="1"/>
    <col min="15879" max="15879" width="7.109375" style="84" customWidth="1"/>
    <col min="15880" max="15880" width="9" style="84" customWidth="1"/>
    <col min="15881" max="15881" width="8.6640625" style="84" customWidth="1"/>
    <col min="15882" max="15882" width="6.5546875" style="84" customWidth="1"/>
    <col min="15883" max="15883" width="8.109375" style="84" customWidth="1"/>
    <col min="15884" max="15884" width="7.5546875" style="84" customWidth="1"/>
    <col min="15885" max="15885" width="7" style="84" customWidth="1"/>
    <col min="15886" max="15887" width="8.6640625" style="84" customWidth="1"/>
    <col min="15888" max="15888" width="7.33203125" style="84" customWidth="1"/>
    <col min="15889" max="15889" width="8.109375" style="84" customWidth="1"/>
    <col min="15890" max="15890" width="8.6640625" style="84" customWidth="1"/>
    <col min="15891" max="15891" width="6.44140625" style="84" customWidth="1"/>
    <col min="15892" max="15893" width="9.33203125" style="84" customWidth="1"/>
    <col min="15894" max="15894" width="6.44140625" style="84" customWidth="1"/>
    <col min="15895" max="15896" width="9.5546875" style="84" customWidth="1"/>
    <col min="15897" max="15897" width="6.44140625" style="84" customWidth="1"/>
    <col min="15898" max="15899" width="9.5546875" style="84" customWidth="1"/>
    <col min="15900" max="15900" width="6.6640625" style="84" customWidth="1"/>
    <col min="15901" max="15903" width="9.109375" style="84"/>
    <col min="15904" max="15904" width="10.88671875" style="84" bestFit="1" customWidth="1"/>
    <col min="15905" max="16125" width="9.109375" style="84"/>
    <col min="16126" max="16126" width="18.6640625" style="84" customWidth="1"/>
    <col min="16127" max="16128" width="9.44140625" style="84" customWidth="1"/>
    <col min="16129" max="16129" width="7.6640625" style="84" customWidth="1"/>
    <col min="16130" max="16130" width="9.33203125" style="84" customWidth="1"/>
    <col min="16131" max="16131" width="9.88671875" style="84" customWidth="1"/>
    <col min="16132" max="16132" width="7.109375" style="84" customWidth="1"/>
    <col min="16133" max="16133" width="8.5546875" style="84" customWidth="1"/>
    <col min="16134" max="16134" width="8.88671875" style="84" customWidth="1"/>
    <col min="16135" max="16135" width="7.109375" style="84" customWidth="1"/>
    <col min="16136" max="16136" width="9" style="84" customWidth="1"/>
    <col min="16137" max="16137" width="8.6640625" style="84" customWidth="1"/>
    <col min="16138" max="16138" width="6.5546875" style="84" customWidth="1"/>
    <col min="16139" max="16139" width="8.109375" style="84" customWidth="1"/>
    <col min="16140" max="16140" width="7.5546875" style="84" customWidth="1"/>
    <col min="16141" max="16141" width="7" style="84" customWidth="1"/>
    <col min="16142" max="16143" width="8.6640625" style="84" customWidth="1"/>
    <col min="16144" max="16144" width="7.33203125" style="84" customWidth="1"/>
    <col min="16145" max="16145" width="8.109375" style="84" customWidth="1"/>
    <col min="16146" max="16146" width="8.6640625" style="84" customWidth="1"/>
    <col min="16147" max="16147" width="6.44140625" style="84" customWidth="1"/>
    <col min="16148" max="16149" width="9.33203125" style="84" customWidth="1"/>
    <col min="16150" max="16150" width="6.44140625" style="84" customWidth="1"/>
    <col min="16151" max="16152" width="9.5546875" style="84" customWidth="1"/>
    <col min="16153" max="16153" width="6.44140625" style="84" customWidth="1"/>
    <col min="16154" max="16155" width="9.5546875" style="84" customWidth="1"/>
    <col min="16156" max="16156" width="6.6640625" style="84" customWidth="1"/>
    <col min="16157" max="16159" width="9.109375" style="84"/>
    <col min="16160" max="16160" width="10.88671875" style="84" bestFit="1" customWidth="1"/>
    <col min="16161" max="16384" width="9.109375" style="84"/>
  </cols>
  <sheetData>
    <row r="1" spans="1:29" s="61" customFormat="1" ht="43.2" customHeight="1">
      <c r="A1" s="168"/>
      <c r="B1" s="351" t="s">
        <v>132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57"/>
      <c r="O1" s="57"/>
      <c r="P1" s="57"/>
      <c r="Q1" s="58"/>
      <c r="R1" s="58"/>
      <c r="S1" s="59"/>
      <c r="T1" s="58"/>
      <c r="U1" s="58"/>
      <c r="V1" s="59"/>
      <c r="W1" s="58"/>
      <c r="X1" s="58"/>
      <c r="Y1" s="60"/>
      <c r="AA1" s="62"/>
      <c r="AB1" s="186" t="s">
        <v>26</v>
      </c>
    </row>
    <row r="2" spans="1:29" s="61" customFormat="1" ht="11.25" customHeight="1">
      <c r="A2" s="168"/>
      <c r="B2" s="169"/>
      <c r="C2" s="169"/>
      <c r="D2" s="169"/>
      <c r="E2" s="169"/>
      <c r="F2" s="169"/>
      <c r="G2" s="169"/>
      <c r="H2" s="158"/>
      <c r="I2" s="158"/>
      <c r="J2" s="158"/>
      <c r="K2" s="169"/>
      <c r="L2" s="169"/>
      <c r="M2" s="63" t="s">
        <v>9</v>
      </c>
      <c r="N2" s="57"/>
      <c r="O2" s="57"/>
      <c r="P2" s="57"/>
      <c r="Q2" s="58"/>
      <c r="R2" s="58"/>
      <c r="S2" s="59"/>
      <c r="T2" s="58"/>
      <c r="U2" s="58"/>
      <c r="V2" s="59"/>
      <c r="W2" s="58"/>
      <c r="X2" s="58"/>
      <c r="Y2" s="60"/>
      <c r="AA2" s="62"/>
      <c r="AB2" s="63" t="s">
        <v>9</v>
      </c>
    </row>
    <row r="3" spans="1:29" s="61" customFormat="1" ht="27.75" customHeight="1">
      <c r="A3" s="336"/>
      <c r="B3" s="317" t="s">
        <v>10</v>
      </c>
      <c r="C3" s="318"/>
      <c r="D3" s="319"/>
      <c r="E3" s="317" t="s">
        <v>17</v>
      </c>
      <c r="F3" s="318"/>
      <c r="G3" s="319"/>
      <c r="H3" s="348" t="s">
        <v>30</v>
      </c>
      <c r="I3" s="348"/>
      <c r="J3" s="348"/>
      <c r="K3" s="317" t="s">
        <v>18</v>
      </c>
      <c r="L3" s="318"/>
      <c r="M3" s="319"/>
      <c r="N3" s="317" t="s">
        <v>12</v>
      </c>
      <c r="O3" s="318"/>
      <c r="P3" s="319"/>
      <c r="Q3" s="317" t="s">
        <v>13</v>
      </c>
      <c r="R3" s="318"/>
      <c r="S3" s="318"/>
      <c r="T3" s="317" t="s">
        <v>19</v>
      </c>
      <c r="U3" s="318"/>
      <c r="V3" s="319"/>
      <c r="W3" s="326" t="s">
        <v>21</v>
      </c>
      <c r="X3" s="327"/>
      <c r="Y3" s="328"/>
      <c r="Z3" s="317" t="s">
        <v>20</v>
      </c>
      <c r="AA3" s="318"/>
      <c r="AB3" s="319"/>
    </row>
    <row r="4" spans="1:29" s="64" customFormat="1" ht="22.5" customHeight="1">
      <c r="A4" s="337"/>
      <c r="B4" s="320"/>
      <c r="C4" s="321"/>
      <c r="D4" s="322"/>
      <c r="E4" s="320"/>
      <c r="F4" s="321"/>
      <c r="G4" s="322"/>
      <c r="H4" s="348"/>
      <c r="I4" s="348"/>
      <c r="J4" s="348"/>
      <c r="K4" s="321"/>
      <c r="L4" s="321"/>
      <c r="M4" s="322"/>
      <c r="N4" s="320"/>
      <c r="O4" s="321"/>
      <c r="P4" s="322"/>
      <c r="Q4" s="320"/>
      <c r="R4" s="321"/>
      <c r="S4" s="321"/>
      <c r="T4" s="320"/>
      <c r="U4" s="321"/>
      <c r="V4" s="322"/>
      <c r="W4" s="329"/>
      <c r="X4" s="330"/>
      <c r="Y4" s="331"/>
      <c r="Z4" s="320"/>
      <c r="AA4" s="321"/>
      <c r="AB4" s="322"/>
    </row>
    <row r="5" spans="1:29" s="64" customFormat="1" ht="9" customHeight="1">
      <c r="A5" s="337"/>
      <c r="B5" s="323"/>
      <c r="C5" s="324"/>
      <c r="D5" s="325"/>
      <c r="E5" s="323"/>
      <c r="F5" s="324"/>
      <c r="G5" s="325"/>
      <c r="H5" s="348"/>
      <c r="I5" s="348"/>
      <c r="J5" s="348"/>
      <c r="K5" s="324"/>
      <c r="L5" s="324"/>
      <c r="M5" s="325"/>
      <c r="N5" s="323"/>
      <c r="O5" s="324"/>
      <c r="P5" s="325"/>
      <c r="Q5" s="323"/>
      <c r="R5" s="324"/>
      <c r="S5" s="324"/>
      <c r="T5" s="323"/>
      <c r="U5" s="324"/>
      <c r="V5" s="325"/>
      <c r="W5" s="332"/>
      <c r="X5" s="333"/>
      <c r="Y5" s="334"/>
      <c r="Z5" s="323"/>
      <c r="AA5" s="324"/>
      <c r="AB5" s="325"/>
    </row>
    <row r="6" spans="1:29" s="64" customFormat="1" ht="21.6" customHeight="1">
      <c r="A6" s="338"/>
      <c r="B6" s="65">
        <v>2020</v>
      </c>
      <c r="C6" s="65">
        <v>2021</v>
      </c>
      <c r="D6" s="66" t="s">
        <v>3</v>
      </c>
      <c r="E6" s="65">
        <v>2020</v>
      </c>
      <c r="F6" s="65">
        <v>2021</v>
      </c>
      <c r="G6" s="66" t="s">
        <v>3</v>
      </c>
      <c r="H6" s="65">
        <v>2020</v>
      </c>
      <c r="I6" s="65">
        <v>2021</v>
      </c>
      <c r="J6" s="66" t="s">
        <v>3</v>
      </c>
      <c r="K6" s="65">
        <v>2020</v>
      </c>
      <c r="L6" s="65">
        <v>2021</v>
      </c>
      <c r="M6" s="66" t="s">
        <v>3</v>
      </c>
      <c r="N6" s="65">
        <v>2020</v>
      </c>
      <c r="O6" s="65">
        <v>2021</v>
      </c>
      <c r="P6" s="66" t="s">
        <v>3</v>
      </c>
      <c r="Q6" s="65">
        <v>2020</v>
      </c>
      <c r="R6" s="65">
        <v>2021</v>
      </c>
      <c r="S6" s="66" t="s">
        <v>3</v>
      </c>
      <c r="T6" s="65">
        <v>2020</v>
      </c>
      <c r="U6" s="65">
        <v>2021</v>
      </c>
      <c r="V6" s="66" t="s">
        <v>3</v>
      </c>
      <c r="W6" s="65">
        <v>2020</v>
      </c>
      <c r="X6" s="65">
        <v>2021</v>
      </c>
      <c r="Y6" s="66" t="s">
        <v>3</v>
      </c>
      <c r="Z6" s="65">
        <v>2020</v>
      </c>
      <c r="AA6" s="65">
        <v>2021</v>
      </c>
      <c r="AB6" s="66" t="s">
        <v>3</v>
      </c>
    </row>
    <row r="7" spans="1:29" s="68" customFormat="1" ht="11.25" customHeight="1">
      <c r="A7" s="67" t="s">
        <v>5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  <c r="Y7" s="67">
        <v>24</v>
      </c>
      <c r="Z7" s="67">
        <v>25</v>
      </c>
      <c r="AA7" s="67">
        <v>26</v>
      </c>
      <c r="AB7" s="67">
        <v>27</v>
      </c>
    </row>
    <row r="8" spans="1:29" s="74" customFormat="1" ht="19.2" customHeight="1">
      <c r="A8" s="69" t="s">
        <v>48</v>
      </c>
      <c r="B8" s="70">
        <v>22575</v>
      </c>
      <c r="C8" s="70">
        <v>25579</v>
      </c>
      <c r="D8" s="71">
        <v>113.30675526024363</v>
      </c>
      <c r="E8" s="72">
        <v>4832</v>
      </c>
      <c r="F8" s="72">
        <v>7105</v>
      </c>
      <c r="G8" s="193">
        <v>147.04056291390728</v>
      </c>
      <c r="H8" s="72">
        <v>951</v>
      </c>
      <c r="I8" s="72">
        <v>555</v>
      </c>
      <c r="J8" s="193">
        <v>58.359621451104104</v>
      </c>
      <c r="K8" s="72">
        <v>647</v>
      </c>
      <c r="L8" s="72">
        <v>390</v>
      </c>
      <c r="M8" s="193">
        <v>60.278207109737245</v>
      </c>
      <c r="N8" s="72">
        <v>304</v>
      </c>
      <c r="O8" s="72">
        <v>147</v>
      </c>
      <c r="P8" s="193">
        <v>48.355263157894733</v>
      </c>
      <c r="Q8" s="72">
        <v>4205</v>
      </c>
      <c r="R8" s="72">
        <v>5776</v>
      </c>
      <c r="S8" s="193">
        <v>137.36028537455408</v>
      </c>
      <c r="T8" s="72">
        <v>21404</v>
      </c>
      <c r="U8" s="72">
        <v>24252</v>
      </c>
      <c r="V8" s="193">
        <v>113.30592412633153</v>
      </c>
      <c r="W8" s="220">
        <v>3766</v>
      </c>
      <c r="X8" s="72">
        <v>5840</v>
      </c>
      <c r="Y8" s="193">
        <v>155.07169410515135</v>
      </c>
      <c r="Z8" s="72">
        <v>3021</v>
      </c>
      <c r="AA8" s="73">
        <v>4547</v>
      </c>
      <c r="AB8" s="194">
        <v>150.51307514068188</v>
      </c>
    </row>
    <row r="9" spans="1:29" ht="16.5" customHeight="1">
      <c r="A9" s="75" t="s">
        <v>49</v>
      </c>
      <c r="B9" s="76">
        <v>3886</v>
      </c>
      <c r="C9" s="76">
        <v>4906</v>
      </c>
      <c r="D9" s="223">
        <v>126.24806999485332</v>
      </c>
      <c r="E9" s="77">
        <v>457</v>
      </c>
      <c r="F9" s="78">
        <v>1372</v>
      </c>
      <c r="G9" s="80">
        <v>300.21881838074398</v>
      </c>
      <c r="H9" s="79">
        <v>100</v>
      </c>
      <c r="I9" s="79">
        <v>43</v>
      </c>
      <c r="J9" s="80">
        <v>43</v>
      </c>
      <c r="K9" s="78">
        <v>31</v>
      </c>
      <c r="L9" s="78">
        <v>38</v>
      </c>
      <c r="M9" s="80">
        <v>122.58064516129032</v>
      </c>
      <c r="N9" s="79">
        <v>4</v>
      </c>
      <c r="O9" s="79">
        <v>4</v>
      </c>
      <c r="P9" s="80">
        <v>100</v>
      </c>
      <c r="Q9" s="77">
        <v>350</v>
      </c>
      <c r="R9" s="79">
        <v>1023</v>
      </c>
      <c r="S9" s="80">
        <v>292.28571428571428</v>
      </c>
      <c r="T9" s="79">
        <v>3736</v>
      </c>
      <c r="U9" s="79">
        <v>4629</v>
      </c>
      <c r="V9" s="80">
        <v>123.90256959314776</v>
      </c>
      <c r="W9" s="253">
        <v>312</v>
      </c>
      <c r="X9" s="81">
        <v>1104</v>
      </c>
      <c r="Y9" s="80">
        <v>353.84615384615381</v>
      </c>
      <c r="Z9" s="78">
        <v>231</v>
      </c>
      <c r="AA9" s="82">
        <v>758</v>
      </c>
      <c r="AB9" s="195">
        <v>328.13852813852816</v>
      </c>
      <c r="AC9" s="83"/>
    </row>
    <row r="10" spans="1:29" ht="16.5" customHeight="1">
      <c r="A10" s="75" t="s">
        <v>50</v>
      </c>
      <c r="B10" s="76">
        <v>3369</v>
      </c>
      <c r="C10" s="76">
        <v>3779</v>
      </c>
      <c r="D10" s="223">
        <v>112.16978331849215</v>
      </c>
      <c r="E10" s="77">
        <v>299</v>
      </c>
      <c r="F10" s="78">
        <v>663</v>
      </c>
      <c r="G10" s="80">
        <v>221.73913043478262</v>
      </c>
      <c r="H10" s="79">
        <v>93</v>
      </c>
      <c r="I10" s="79">
        <v>28</v>
      </c>
      <c r="J10" s="80">
        <v>30.107526881720432</v>
      </c>
      <c r="K10" s="78">
        <v>50</v>
      </c>
      <c r="L10" s="78">
        <v>36</v>
      </c>
      <c r="M10" s="80">
        <v>72</v>
      </c>
      <c r="N10" s="79">
        <v>25</v>
      </c>
      <c r="O10" s="79">
        <v>11</v>
      </c>
      <c r="P10" s="80">
        <v>44</v>
      </c>
      <c r="Q10" s="77">
        <v>249</v>
      </c>
      <c r="R10" s="79">
        <v>519</v>
      </c>
      <c r="S10" s="80">
        <v>208.43373493975906</v>
      </c>
      <c r="T10" s="79">
        <v>3289</v>
      </c>
      <c r="U10" s="79">
        <v>3652</v>
      </c>
      <c r="V10" s="80">
        <v>111.03678929765886</v>
      </c>
      <c r="W10" s="254">
        <v>222</v>
      </c>
      <c r="X10" s="81">
        <v>536</v>
      </c>
      <c r="Y10" s="80">
        <v>241.44144144144147</v>
      </c>
      <c r="Z10" s="78">
        <v>164</v>
      </c>
      <c r="AA10" s="82">
        <v>408</v>
      </c>
      <c r="AB10" s="195">
        <v>248.78048780487805</v>
      </c>
      <c r="AC10" s="83"/>
    </row>
    <row r="11" spans="1:29" ht="16.5" customHeight="1">
      <c r="A11" s="75" t="s">
        <v>51</v>
      </c>
      <c r="B11" s="76">
        <v>811</v>
      </c>
      <c r="C11" s="76">
        <v>860</v>
      </c>
      <c r="D11" s="223">
        <v>106.04192355117139</v>
      </c>
      <c r="E11" s="77">
        <v>35</v>
      </c>
      <c r="F11" s="78">
        <v>108</v>
      </c>
      <c r="G11" s="80">
        <v>308.57142857142861</v>
      </c>
      <c r="H11" s="79">
        <v>10</v>
      </c>
      <c r="I11" s="79">
        <v>0</v>
      </c>
      <c r="J11" s="80">
        <v>0</v>
      </c>
      <c r="K11" s="78">
        <v>5</v>
      </c>
      <c r="L11" s="78">
        <v>4</v>
      </c>
      <c r="M11" s="80">
        <v>80</v>
      </c>
      <c r="N11" s="79">
        <v>0</v>
      </c>
      <c r="O11" s="79">
        <v>0</v>
      </c>
      <c r="P11" s="80" t="s">
        <v>145</v>
      </c>
      <c r="Q11" s="77">
        <v>30</v>
      </c>
      <c r="R11" s="79">
        <v>86</v>
      </c>
      <c r="S11" s="80">
        <v>286.66666666666669</v>
      </c>
      <c r="T11" s="79">
        <v>803</v>
      </c>
      <c r="U11" s="79">
        <v>836</v>
      </c>
      <c r="V11" s="80">
        <v>104.10958904109589</v>
      </c>
      <c r="W11" s="254">
        <v>28</v>
      </c>
      <c r="X11" s="81">
        <v>85</v>
      </c>
      <c r="Y11" s="80">
        <v>303.57142857142856</v>
      </c>
      <c r="Z11" s="78">
        <v>22</v>
      </c>
      <c r="AA11" s="82">
        <v>57</v>
      </c>
      <c r="AB11" s="195">
        <v>259.09090909090907</v>
      </c>
      <c r="AC11" s="83"/>
    </row>
    <row r="12" spans="1:29" ht="16.5" customHeight="1">
      <c r="A12" s="75" t="s">
        <v>52</v>
      </c>
      <c r="B12" s="76">
        <v>1405</v>
      </c>
      <c r="C12" s="76">
        <v>1716</v>
      </c>
      <c r="D12" s="223">
        <v>122.13523131672599</v>
      </c>
      <c r="E12" s="77">
        <v>346</v>
      </c>
      <c r="F12" s="78">
        <v>623</v>
      </c>
      <c r="G12" s="80">
        <v>180.05780346820811</v>
      </c>
      <c r="H12" s="79">
        <v>52</v>
      </c>
      <c r="I12" s="79">
        <v>26</v>
      </c>
      <c r="J12" s="80">
        <v>50</v>
      </c>
      <c r="K12" s="78">
        <v>43</v>
      </c>
      <c r="L12" s="78">
        <v>11</v>
      </c>
      <c r="M12" s="80">
        <v>25.581395348837212</v>
      </c>
      <c r="N12" s="79">
        <v>32</v>
      </c>
      <c r="O12" s="79">
        <v>29</v>
      </c>
      <c r="P12" s="80">
        <v>90.625</v>
      </c>
      <c r="Q12" s="77">
        <v>303</v>
      </c>
      <c r="R12" s="79">
        <v>525</v>
      </c>
      <c r="S12" s="80">
        <v>173.26732673267327</v>
      </c>
      <c r="T12" s="79">
        <v>1345</v>
      </c>
      <c r="U12" s="79">
        <v>1641</v>
      </c>
      <c r="V12" s="80">
        <v>122.00743494423791</v>
      </c>
      <c r="W12" s="254">
        <v>286</v>
      </c>
      <c r="X12" s="81">
        <v>548</v>
      </c>
      <c r="Y12" s="80">
        <v>191.6083916083916</v>
      </c>
      <c r="Z12" s="78">
        <v>232</v>
      </c>
      <c r="AA12" s="82">
        <v>387</v>
      </c>
      <c r="AB12" s="195">
        <v>166.81034482758622</v>
      </c>
      <c r="AC12" s="83"/>
    </row>
    <row r="13" spans="1:29" ht="16.5" customHeight="1">
      <c r="A13" s="75" t="s">
        <v>53</v>
      </c>
      <c r="B13" s="76">
        <v>1709</v>
      </c>
      <c r="C13" s="76">
        <v>1975</v>
      </c>
      <c r="D13" s="223">
        <v>115.56465769455822</v>
      </c>
      <c r="E13" s="77">
        <v>206</v>
      </c>
      <c r="F13" s="78">
        <v>322</v>
      </c>
      <c r="G13" s="80">
        <v>156.31067961165047</v>
      </c>
      <c r="H13" s="79">
        <v>83</v>
      </c>
      <c r="I13" s="79">
        <v>50</v>
      </c>
      <c r="J13" s="80">
        <v>60.24096385542169</v>
      </c>
      <c r="K13" s="78">
        <v>25</v>
      </c>
      <c r="L13" s="78">
        <v>7</v>
      </c>
      <c r="M13" s="80">
        <v>28.000000000000004</v>
      </c>
      <c r="N13" s="79">
        <v>8</v>
      </c>
      <c r="O13" s="79">
        <v>0</v>
      </c>
      <c r="P13" s="80">
        <v>0</v>
      </c>
      <c r="Q13" s="77">
        <v>148</v>
      </c>
      <c r="R13" s="79">
        <v>241</v>
      </c>
      <c r="S13" s="80">
        <v>162.83783783783784</v>
      </c>
      <c r="T13" s="79">
        <v>1643</v>
      </c>
      <c r="U13" s="79">
        <v>1903</v>
      </c>
      <c r="V13" s="80">
        <v>115.82471089470481</v>
      </c>
      <c r="W13" s="254">
        <v>141</v>
      </c>
      <c r="X13" s="81">
        <v>251</v>
      </c>
      <c r="Y13" s="80">
        <v>178.01418439716312</v>
      </c>
      <c r="Z13" s="78">
        <v>110</v>
      </c>
      <c r="AA13" s="82">
        <v>211</v>
      </c>
      <c r="AB13" s="195">
        <v>191.81818181818181</v>
      </c>
      <c r="AC13" s="83"/>
    </row>
    <row r="14" spans="1:29" ht="16.5" customHeight="1">
      <c r="A14" s="75" t="s">
        <v>54</v>
      </c>
      <c r="B14" s="76">
        <v>1169</v>
      </c>
      <c r="C14" s="76">
        <v>1291</v>
      </c>
      <c r="D14" s="223">
        <v>110.43627031650985</v>
      </c>
      <c r="E14" s="77">
        <v>488</v>
      </c>
      <c r="F14" s="78">
        <v>631</v>
      </c>
      <c r="G14" s="80">
        <v>129.30327868852459</v>
      </c>
      <c r="H14" s="79">
        <v>95</v>
      </c>
      <c r="I14" s="79">
        <v>51</v>
      </c>
      <c r="J14" s="80">
        <v>53.684210526315788</v>
      </c>
      <c r="K14" s="78">
        <v>56</v>
      </c>
      <c r="L14" s="78">
        <v>32</v>
      </c>
      <c r="M14" s="80">
        <v>57.142857142857139</v>
      </c>
      <c r="N14" s="79">
        <v>12</v>
      </c>
      <c r="O14" s="79">
        <v>10</v>
      </c>
      <c r="P14" s="80">
        <v>83.333333333333343</v>
      </c>
      <c r="Q14" s="77">
        <v>446</v>
      </c>
      <c r="R14" s="79">
        <v>546</v>
      </c>
      <c r="S14" s="80">
        <v>122.42152466367713</v>
      </c>
      <c r="T14" s="79">
        <v>1004</v>
      </c>
      <c r="U14" s="79">
        <v>1149</v>
      </c>
      <c r="V14" s="80">
        <v>114.44223107569722</v>
      </c>
      <c r="W14" s="254">
        <v>379</v>
      </c>
      <c r="X14" s="81">
        <v>519</v>
      </c>
      <c r="Y14" s="80">
        <v>136.93931398416888</v>
      </c>
      <c r="Z14" s="78">
        <v>282</v>
      </c>
      <c r="AA14" s="82">
        <v>395</v>
      </c>
      <c r="AB14" s="195">
        <v>140.0709219858156</v>
      </c>
      <c r="AC14" s="83"/>
    </row>
    <row r="15" spans="1:29" ht="16.5" customHeight="1">
      <c r="A15" s="75" t="s">
        <v>55</v>
      </c>
      <c r="B15" s="76">
        <v>786</v>
      </c>
      <c r="C15" s="76">
        <v>942</v>
      </c>
      <c r="D15" s="223">
        <v>119.84732824427482</v>
      </c>
      <c r="E15" s="77">
        <v>87</v>
      </c>
      <c r="F15" s="78">
        <v>91</v>
      </c>
      <c r="G15" s="80">
        <v>104.59770114942528</v>
      </c>
      <c r="H15" s="79">
        <v>32</v>
      </c>
      <c r="I15" s="79">
        <v>28</v>
      </c>
      <c r="J15" s="80">
        <v>87.5</v>
      </c>
      <c r="K15" s="78">
        <v>10</v>
      </c>
      <c r="L15" s="78">
        <v>5</v>
      </c>
      <c r="M15" s="80">
        <v>50</v>
      </c>
      <c r="N15" s="79">
        <v>0</v>
      </c>
      <c r="O15" s="79">
        <v>0</v>
      </c>
      <c r="P15" s="80" t="s">
        <v>145</v>
      </c>
      <c r="Q15" s="77">
        <v>71</v>
      </c>
      <c r="R15" s="79">
        <v>78</v>
      </c>
      <c r="S15" s="80">
        <v>109.85915492957747</v>
      </c>
      <c r="T15" s="79">
        <v>750</v>
      </c>
      <c r="U15" s="79">
        <v>913</v>
      </c>
      <c r="V15" s="80">
        <v>121.73333333333333</v>
      </c>
      <c r="W15" s="254">
        <v>53</v>
      </c>
      <c r="X15" s="81">
        <v>72</v>
      </c>
      <c r="Y15" s="80">
        <v>135.84905660377359</v>
      </c>
      <c r="Z15" s="78">
        <v>38</v>
      </c>
      <c r="AA15" s="82">
        <v>54</v>
      </c>
      <c r="AB15" s="195">
        <v>142.10526315789474</v>
      </c>
      <c r="AC15" s="83"/>
    </row>
    <row r="16" spans="1:29" ht="16.5" customHeight="1">
      <c r="A16" s="75" t="s">
        <v>56</v>
      </c>
      <c r="B16" s="76">
        <v>595</v>
      </c>
      <c r="C16" s="76">
        <v>638</v>
      </c>
      <c r="D16" s="223">
        <v>107.22689075630252</v>
      </c>
      <c r="E16" s="77">
        <v>103</v>
      </c>
      <c r="F16" s="78">
        <v>137</v>
      </c>
      <c r="G16" s="80">
        <v>133.00970873786409</v>
      </c>
      <c r="H16" s="79">
        <v>30</v>
      </c>
      <c r="I16" s="79">
        <v>31</v>
      </c>
      <c r="J16" s="80">
        <v>103.33333333333334</v>
      </c>
      <c r="K16" s="78">
        <v>9</v>
      </c>
      <c r="L16" s="78">
        <v>10</v>
      </c>
      <c r="M16" s="80">
        <v>111.11111111111111</v>
      </c>
      <c r="N16" s="79">
        <v>3</v>
      </c>
      <c r="O16" s="79">
        <v>0</v>
      </c>
      <c r="P16" s="80">
        <v>0</v>
      </c>
      <c r="Q16" s="77">
        <v>96</v>
      </c>
      <c r="R16" s="79">
        <v>119</v>
      </c>
      <c r="S16" s="80">
        <v>123.95833333333333</v>
      </c>
      <c r="T16" s="79">
        <v>571</v>
      </c>
      <c r="U16" s="79">
        <v>611</v>
      </c>
      <c r="V16" s="80">
        <v>107.00525394045535</v>
      </c>
      <c r="W16" s="254">
        <v>83</v>
      </c>
      <c r="X16" s="81">
        <v>109</v>
      </c>
      <c r="Y16" s="80">
        <v>131.32530120481925</v>
      </c>
      <c r="Z16" s="78">
        <v>64</v>
      </c>
      <c r="AA16" s="82">
        <v>88</v>
      </c>
      <c r="AB16" s="195">
        <v>137.5</v>
      </c>
      <c r="AC16" s="83"/>
    </row>
    <row r="17" spans="1:29" ht="16.5" customHeight="1">
      <c r="A17" s="75" t="s">
        <v>57</v>
      </c>
      <c r="B17" s="76">
        <v>650</v>
      </c>
      <c r="C17" s="76">
        <v>694</v>
      </c>
      <c r="D17" s="223">
        <v>106.76923076923077</v>
      </c>
      <c r="E17" s="77">
        <v>173</v>
      </c>
      <c r="F17" s="78">
        <v>195</v>
      </c>
      <c r="G17" s="80">
        <v>112.71676300578035</v>
      </c>
      <c r="H17" s="79">
        <v>35</v>
      </c>
      <c r="I17" s="79">
        <v>20</v>
      </c>
      <c r="J17" s="80">
        <v>57.142857142857139</v>
      </c>
      <c r="K17" s="78">
        <v>19</v>
      </c>
      <c r="L17" s="78">
        <v>13</v>
      </c>
      <c r="M17" s="80">
        <v>68.421052631578945</v>
      </c>
      <c r="N17" s="79">
        <v>12</v>
      </c>
      <c r="O17" s="79">
        <v>9</v>
      </c>
      <c r="P17" s="80">
        <v>75</v>
      </c>
      <c r="Q17" s="77">
        <v>145</v>
      </c>
      <c r="R17" s="79">
        <v>165</v>
      </c>
      <c r="S17" s="80">
        <v>113.79310344827587</v>
      </c>
      <c r="T17" s="79">
        <v>618</v>
      </c>
      <c r="U17" s="79">
        <v>657</v>
      </c>
      <c r="V17" s="80">
        <v>106.31067961165049</v>
      </c>
      <c r="W17" s="254">
        <v>141</v>
      </c>
      <c r="X17" s="81">
        <v>158</v>
      </c>
      <c r="Y17" s="80">
        <v>112.05673758865248</v>
      </c>
      <c r="Z17" s="78">
        <v>124</v>
      </c>
      <c r="AA17" s="82">
        <v>134</v>
      </c>
      <c r="AB17" s="195">
        <v>108.06451612903226</v>
      </c>
      <c r="AC17" s="83"/>
    </row>
    <row r="18" spans="1:29" ht="16.5" customHeight="1">
      <c r="A18" s="75" t="s">
        <v>58</v>
      </c>
      <c r="B18" s="76">
        <v>1022</v>
      </c>
      <c r="C18" s="76">
        <v>1153</v>
      </c>
      <c r="D18" s="223">
        <v>112.81800391389432</v>
      </c>
      <c r="E18" s="77">
        <v>95</v>
      </c>
      <c r="F18" s="78">
        <v>152</v>
      </c>
      <c r="G18" s="80">
        <v>160</v>
      </c>
      <c r="H18" s="79">
        <v>49</v>
      </c>
      <c r="I18" s="79">
        <v>31</v>
      </c>
      <c r="J18" s="80">
        <v>63.265306122448983</v>
      </c>
      <c r="K18" s="78">
        <v>10</v>
      </c>
      <c r="L18" s="78">
        <v>9</v>
      </c>
      <c r="M18" s="80">
        <v>90</v>
      </c>
      <c r="N18" s="79">
        <v>0</v>
      </c>
      <c r="O18" s="79">
        <v>3</v>
      </c>
      <c r="P18" s="80" t="s">
        <v>145</v>
      </c>
      <c r="Q18" s="77">
        <v>76</v>
      </c>
      <c r="R18" s="79">
        <v>78</v>
      </c>
      <c r="S18" s="80">
        <v>102.63157894736842</v>
      </c>
      <c r="T18" s="79">
        <v>1002</v>
      </c>
      <c r="U18" s="79">
        <v>1132</v>
      </c>
      <c r="V18" s="80">
        <v>112.9740518962076</v>
      </c>
      <c r="W18" s="254">
        <v>77</v>
      </c>
      <c r="X18" s="81">
        <v>136</v>
      </c>
      <c r="Y18" s="80">
        <v>176.62337662337663</v>
      </c>
      <c r="Z18" s="78">
        <v>64</v>
      </c>
      <c r="AA18" s="82">
        <v>118</v>
      </c>
      <c r="AB18" s="195">
        <v>184.375</v>
      </c>
      <c r="AC18" s="83"/>
    </row>
    <row r="19" spans="1:29" ht="16.5" customHeight="1">
      <c r="A19" s="75" t="s">
        <v>59</v>
      </c>
      <c r="B19" s="76">
        <v>473</v>
      </c>
      <c r="C19" s="76">
        <v>476</v>
      </c>
      <c r="D19" s="223">
        <v>100.63424947145879</v>
      </c>
      <c r="E19" s="77">
        <v>110</v>
      </c>
      <c r="F19" s="78">
        <v>126</v>
      </c>
      <c r="G19" s="80">
        <v>114.54545454545455</v>
      </c>
      <c r="H19" s="79">
        <v>10</v>
      </c>
      <c r="I19" s="79">
        <v>9</v>
      </c>
      <c r="J19" s="80">
        <v>90</v>
      </c>
      <c r="K19" s="78">
        <v>15</v>
      </c>
      <c r="L19" s="78">
        <v>24</v>
      </c>
      <c r="M19" s="80">
        <v>160</v>
      </c>
      <c r="N19" s="79">
        <v>5</v>
      </c>
      <c r="O19" s="79">
        <v>5</v>
      </c>
      <c r="P19" s="80">
        <v>100</v>
      </c>
      <c r="Q19" s="77">
        <v>93</v>
      </c>
      <c r="R19" s="79">
        <v>98</v>
      </c>
      <c r="S19" s="80">
        <v>105.3763440860215</v>
      </c>
      <c r="T19" s="79">
        <v>447</v>
      </c>
      <c r="U19" s="79">
        <v>454</v>
      </c>
      <c r="V19" s="80">
        <v>101.56599552572708</v>
      </c>
      <c r="W19" s="254">
        <v>84</v>
      </c>
      <c r="X19" s="81">
        <v>104</v>
      </c>
      <c r="Y19" s="80">
        <v>123.80952380952381</v>
      </c>
      <c r="Z19" s="78">
        <v>57</v>
      </c>
      <c r="AA19" s="82">
        <v>80</v>
      </c>
      <c r="AB19" s="195">
        <v>140.35087719298244</v>
      </c>
      <c r="AC19" s="83"/>
    </row>
    <row r="20" spans="1:29" ht="16.5" customHeight="1">
      <c r="A20" s="75" t="s">
        <v>60</v>
      </c>
      <c r="B20" s="76">
        <v>319</v>
      </c>
      <c r="C20" s="76">
        <v>359</v>
      </c>
      <c r="D20" s="223">
        <v>112.53918495297806</v>
      </c>
      <c r="E20" s="77">
        <v>98</v>
      </c>
      <c r="F20" s="78">
        <v>136</v>
      </c>
      <c r="G20" s="80">
        <v>138.77551020408163</v>
      </c>
      <c r="H20" s="79">
        <v>23</v>
      </c>
      <c r="I20" s="79">
        <v>11</v>
      </c>
      <c r="J20" s="80">
        <v>47.826086956521742</v>
      </c>
      <c r="K20" s="78">
        <v>23</v>
      </c>
      <c r="L20" s="78">
        <v>16</v>
      </c>
      <c r="M20" s="80">
        <v>69.565217391304344</v>
      </c>
      <c r="N20" s="79">
        <v>18</v>
      </c>
      <c r="O20" s="79">
        <v>7</v>
      </c>
      <c r="P20" s="80">
        <v>38.888888888888893</v>
      </c>
      <c r="Q20" s="77">
        <v>80</v>
      </c>
      <c r="R20" s="79">
        <v>101</v>
      </c>
      <c r="S20" s="80">
        <v>126.25</v>
      </c>
      <c r="T20" s="79">
        <v>291</v>
      </c>
      <c r="U20" s="79">
        <v>336</v>
      </c>
      <c r="V20" s="80">
        <v>115.46391752577318</v>
      </c>
      <c r="W20" s="254">
        <v>70</v>
      </c>
      <c r="X20" s="81">
        <v>114</v>
      </c>
      <c r="Y20" s="80">
        <v>162.85714285714286</v>
      </c>
      <c r="Z20" s="78">
        <v>58</v>
      </c>
      <c r="AA20" s="82">
        <v>95</v>
      </c>
      <c r="AB20" s="195">
        <v>163.79310344827587</v>
      </c>
      <c r="AC20" s="83"/>
    </row>
    <row r="21" spans="1:29" ht="16.5" customHeight="1">
      <c r="A21" s="75" t="s">
        <v>61</v>
      </c>
      <c r="B21" s="76">
        <v>371</v>
      </c>
      <c r="C21" s="76">
        <v>343</v>
      </c>
      <c r="D21" s="223">
        <v>92.452830188679243</v>
      </c>
      <c r="E21" s="77">
        <v>337</v>
      </c>
      <c r="F21" s="78">
        <v>313</v>
      </c>
      <c r="G21" s="80">
        <v>92.87833827893175</v>
      </c>
      <c r="H21" s="79">
        <v>20</v>
      </c>
      <c r="I21" s="79">
        <v>5</v>
      </c>
      <c r="J21" s="80">
        <v>25</v>
      </c>
      <c r="K21" s="78">
        <v>14</v>
      </c>
      <c r="L21" s="78">
        <v>2</v>
      </c>
      <c r="M21" s="80">
        <v>14.285714285714285</v>
      </c>
      <c r="N21" s="79">
        <v>35</v>
      </c>
      <c r="O21" s="79">
        <v>5</v>
      </c>
      <c r="P21" s="80">
        <v>14.285714285714285</v>
      </c>
      <c r="Q21" s="77">
        <v>321</v>
      </c>
      <c r="R21" s="79">
        <v>294</v>
      </c>
      <c r="S21" s="80">
        <v>91.588785046728972</v>
      </c>
      <c r="T21" s="79">
        <v>319</v>
      </c>
      <c r="U21" s="79">
        <v>297</v>
      </c>
      <c r="V21" s="80">
        <v>93.103448275862064</v>
      </c>
      <c r="W21" s="254">
        <v>285</v>
      </c>
      <c r="X21" s="81">
        <v>267</v>
      </c>
      <c r="Y21" s="80">
        <v>93.684210526315795</v>
      </c>
      <c r="Z21" s="78">
        <v>256</v>
      </c>
      <c r="AA21" s="82">
        <v>227</v>
      </c>
      <c r="AB21" s="195">
        <v>88.671875</v>
      </c>
      <c r="AC21" s="83"/>
    </row>
    <row r="22" spans="1:29" ht="16.5" customHeight="1">
      <c r="A22" s="75" t="s">
        <v>62</v>
      </c>
      <c r="B22" s="76">
        <v>180</v>
      </c>
      <c r="C22" s="76">
        <v>194</v>
      </c>
      <c r="D22" s="223">
        <v>107.77777777777777</v>
      </c>
      <c r="E22" s="77">
        <v>147</v>
      </c>
      <c r="F22" s="78">
        <v>163</v>
      </c>
      <c r="G22" s="80">
        <v>110.88435374149658</v>
      </c>
      <c r="H22" s="79">
        <v>6</v>
      </c>
      <c r="I22" s="79">
        <v>6</v>
      </c>
      <c r="J22" s="80">
        <v>100</v>
      </c>
      <c r="K22" s="78">
        <v>59</v>
      </c>
      <c r="L22" s="78">
        <v>42</v>
      </c>
      <c r="M22" s="80">
        <v>71.186440677966104</v>
      </c>
      <c r="N22" s="79">
        <v>53</v>
      </c>
      <c r="O22" s="79">
        <v>27</v>
      </c>
      <c r="P22" s="80">
        <v>50.943396226415096</v>
      </c>
      <c r="Q22" s="77">
        <v>143</v>
      </c>
      <c r="R22" s="79">
        <v>160</v>
      </c>
      <c r="S22" s="80">
        <v>111.88811188811189</v>
      </c>
      <c r="T22" s="79">
        <v>165</v>
      </c>
      <c r="U22" s="79">
        <v>167</v>
      </c>
      <c r="V22" s="80">
        <v>101.21212121212122</v>
      </c>
      <c r="W22" s="254">
        <v>132</v>
      </c>
      <c r="X22" s="81">
        <v>136</v>
      </c>
      <c r="Y22" s="80">
        <v>103.03030303030303</v>
      </c>
      <c r="Z22" s="78">
        <v>121</v>
      </c>
      <c r="AA22" s="82">
        <v>128</v>
      </c>
      <c r="AB22" s="195">
        <v>105.78512396694215</v>
      </c>
      <c r="AC22" s="83"/>
    </row>
    <row r="23" spans="1:29" ht="16.5" customHeight="1">
      <c r="A23" s="75" t="s">
        <v>63</v>
      </c>
      <c r="B23" s="76">
        <v>164</v>
      </c>
      <c r="C23" s="76">
        <v>169</v>
      </c>
      <c r="D23" s="223">
        <v>103.04878048780488</v>
      </c>
      <c r="E23" s="77">
        <v>77</v>
      </c>
      <c r="F23" s="78">
        <v>90</v>
      </c>
      <c r="G23" s="80">
        <v>116.88311688311688</v>
      </c>
      <c r="H23" s="79">
        <v>15</v>
      </c>
      <c r="I23" s="79">
        <v>5</v>
      </c>
      <c r="J23" s="80">
        <v>33.333333333333329</v>
      </c>
      <c r="K23" s="78">
        <v>28</v>
      </c>
      <c r="L23" s="78">
        <v>9</v>
      </c>
      <c r="M23" s="80">
        <v>32.142857142857146</v>
      </c>
      <c r="N23" s="79">
        <v>0</v>
      </c>
      <c r="O23" s="79">
        <v>1</v>
      </c>
      <c r="P23" s="80" t="s">
        <v>145</v>
      </c>
      <c r="Q23" s="77">
        <v>73</v>
      </c>
      <c r="R23" s="79">
        <v>80</v>
      </c>
      <c r="S23" s="80">
        <v>109.58904109589041</v>
      </c>
      <c r="T23" s="79">
        <v>149</v>
      </c>
      <c r="U23" s="79">
        <v>149</v>
      </c>
      <c r="V23" s="80">
        <v>100</v>
      </c>
      <c r="W23" s="254">
        <v>62</v>
      </c>
      <c r="X23" s="81">
        <v>70</v>
      </c>
      <c r="Y23" s="80">
        <v>112.90322580645163</v>
      </c>
      <c r="Z23" s="78">
        <v>55</v>
      </c>
      <c r="AA23" s="82">
        <v>59</v>
      </c>
      <c r="AB23" s="195">
        <v>107.27272727272728</v>
      </c>
      <c r="AC23" s="83"/>
    </row>
    <row r="24" spans="1:29" ht="16.5" customHeight="1">
      <c r="A24" s="75" t="s">
        <v>64</v>
      </c>
      <c r="B24" s="76">
        <v>944</v>
      </c>
      <c r="C24" s="76">
        <v>1101</v>
      </c>
      <c r="D24" s="223">
        <v>116.63135593220339</v>
      </c>
      <c r="E24" s="77">
        <v>144</v>
      </c>
      <c r="F24" s="78">
        <v>254</v>
      </c>
      <c r="G24" s="80">
        <v>176.38888888888889</v>
      </c>
      <c r="H24" s="79">
        <v>32</v>
      </c>
      <c r="I24" s="79">
        <v>30</v>
      </c>
      <c r="J24" s="80">
        <v>93.75</v>
      </c>
      <c r="K24" s="78">
        <v>34</v>
      </c>
      <c r="L24" s="78">
        <v>22</v>
      </c>
      <c r="M24" s="80">
        <v>64.705882352941174</v>
      </c>
      <c r="N24" s="79">
        <v>19</v>
      </c>
      <c r="O24" s="79">
        <v>5</v>
      </c>
      <c r="P24" s="80">
        <v>26.315789473684209</v>
      </c>
      <c r="Q24" s="77">
        <v>126</v>
      </c>
      <c r="R24" s="79">
        <v>206</v>
      </c>
      <c r="S24" s="80">
        <v>163.49206349206349</v>
      </c>
      <c r="T24" s="79">
        <v>914</v>
      </c>
      <c r="U24" s="79">
        <v>1052</v>
      </c>
      <c r="V24" s="80">
        <v>115.09846827133478</v>
      </c>
      <c r="W24" s="254">
        <v>114</v>
      </c>
      <c r="X24" s="81">
        <v>205</v>
      </c>
      <c r="Y24" s="80">
        <v>179.82456140350877</v>
      </c>
      <c r="Z24" s="78">
        <v>105</v>
      </c>
      <c r="AA24" s="82">
        <v>176</v>
      </c>
      <c r="AB24" s="195">
        <v>167.61904761904762</v>
      </c>
      <c r="AC24" s="83"/>
    </row>
    <row r="25" spans="1:29" ht="16.5" customHeight="1">
      <c r="A25" s="75" t="s">
        <v>65</v>
      </c>
      <c r="B25" s="76">
        <v>487</v>
      </c>
      <c r="C25" s="76">
        <v>547</v>
      </c>
      <c r="D25" s="223">
        <v>112.32032854209446</v>
      </c>
      <c r="E25" s="77">
        <v>190</v>
      </c>
      <c r="F25" s="78">
        <v>202</v>
      </c>
      <c r="G25" s="80">
        <v>106.31578947368421</v>
      </c>
      <c r="H25" s="79">
        <v>46</v>
      </c>
      <c r="I25" s="79">
        <v>31</v>
      </c>
      <c r="J25" s="80">
        <v>67.391304347826093</v>
      </c>
      <c r="K25" s="78">
        <v>14</v>
      </c>
      <c r="L25" s="78">
        <v>15</v>
      </c>
      <c r="M25" s="80">
        <v>107.14285714285714</v>
      </c>
      <c r="N25" s="79">
        <v>6</v>
      </c>
      <c r="O25" s="79">
        <v>4</v>
      </c>
      <c r="P25" s="80">
        <v>66.666666666666657</v>
      </c>
      <c r="Q25" s="77">
        <v>179</v>
      </c>
      <c r="R25" s="79">
        <v>194</v>
      </c>
      <c r="S25" s="80">
        <v>108.37988826815644</v>
      </c>
      <c r="T25" s="79">
        <v>438</v>
      </c>
      <c r="U25" s="79">
        <v>517</v>
      </c>
      <c r="V25" s="80">
        <v>118.03652968036529</v>
      </c>
      <c r="W25" s="254">
        <v>145</v>
      </c>
      <c r="X25" s="81">
        <v>172</v>
      </c>
      <c r="Y25" s="80">
        <v>118.62068965517241</v>
      </c>
      <c r="Z25" s="78">
        <v>118</v>
      </c>
      <c r="AA25" s="82">
        <v>155</v>
      </c>
      <c r="AB25" s="195">
        <v>131.35593220338984</v>
      </c>
      <c r="AC25" s="83"/>
    </row>
    <row r="26" spans="1:29" ht="16.5" customHeight="1">
      <c r="A26" s="75" t="s">
        <v>66</v>
      </c>
      <c r="B26" s="76">
        <v>537</v>
      </c>
      <c r="C26" s="76">
        <v>547</v>
      </c>
      <c r="D26" s="223">
        <v>101.86219739292366</v>
      </c>
      <c r="E26" s="77">
        <v>79</v>
      </c>
      <c r="F26" s="78">
        <v>109</v>
      </c>
      <c r="G26" s="80">
        <v>137.97468354430379</v>
      </c>
      <c r="H26" s="79">
        <v>35</v>
      </c>
      <c r="I26" s="79">
        <v>3</v>
      </c>
      <c r="J26" s="80">
        <v>8.5714285714285712</v>
      </c>
      <c r="K26" s="78">
        <v>19</v>
      </c>
      <c r="L26" s="78">
        <v>10</v>
      </c>
      <c r="M26" s="80">
        <v>52.631578947368418</v>
      </c>
      <c r="N26" s="79">
        <v>0</v>
      </c>
      <c r="O26" s="79">
        <v>2</v>
      </c>
      <c r="P26" s="80" t="s">
        <v>145</v>
      </c>
      <c r="Q26" s="77">
        <v>63</v>
      </c>
      <c r="R26" s="79">
        <v>86</v>
      </c>
      <c r="S26" s="80">
        <v>136.50793650793651</v>
      </c>
      <c r="T26" s="79">
        <v>516</v>
      </c>
      <c r="U26" s="79">
        <v>518</v>
      </c>
      <c r="V26" s="80">
        <v>100.3875968992248</v>
      </c>
      <c r="W26" s="254">
        <v>58</v>
      </c>
      <c r="X26" s="81">
        <v>83</v>
      </c>
      <c r="Y26" s="80">
        <v>143.10344827586206</v>
      </c>
      <c r="Z26" s="78">
        <v>42</v>
      </c>
      <c r="AA26" s="82">
        <v>71</v>
      </c>
      <c r="AB26" s="195">
        <v>169.04761904761904</v>
      </c>
      <c r="AC26" s="83"/>
    </row>
    <row r="27" spans="1:29" ht="16.5" customHeight="1">
      <c r="A27" s="75" t="s">
        <v>67</v>
      </c>
      <c r="B27" s="76">
        <v>760</v>
      </c>
      <c r="C27" s="76">
        <v>787</v>
      </c>
      <c r="D27" s="223">
        <v>103.55263157894737</v>
      </c>
      <c r="E27" s="77">
        <v>154</v>
      </c>
      <c r="F27" s="78">
        <v>172</v>
      </c>
      <c r="G27" s="80">
        <v>111.68831168831169</v>
      </c>
      <c r="H27" s="79">
        <v>26</v>
      </c>
      <c r="I27" s="79">
        <v>17</v>
      </c>
      <c r="J27" s="80">
        <v>65.384615384615387</v>
      </c>
      <c r="K27" s="78">
        <v>30</v>
      </c>
      <c r="L27" s="78">
        <v>7</v>
      </c>
      <c r="M27" s="80">
        <v>23.333333333333332</v>
      </c>
      <c r="N27" s="79">
        <v>9</v>
      </c>
      <c r="O27" s="79">
        <v>0</v>
      </c>
      <c r="P27" s="80">
        <v>0</v>
      </c>
      <c r="Q27" s="77">
        <v>144</v>
      </c>
      <c r="R27" s="79">
        <v>147</v>
      </c>
      <c r="S27" s="80">
        <v>102.08333333333333</v>
      </c>
      <c r="T27" s="79">
        <v>742</v>
      </c>
      <c r="U27" s="79">
        <v>760</v>
      </c>
      <c r="V27" s="80">
        <v>102.42587601078168</v>
      </c>
      <c r="W27" s="254">
        <v>137</v>
      </c>
      <c r="X27" s="81">
        <v>143</v>
      </c>
      <c r="Y27" s="80">
        <v>104.37956204379562</v>
      </c>
      <c r="Z27" s="78">
        <v>112</v>
      </c>
      <c r="AA27" s="82">
        <v>116</v>
      </c>
      <c r="AB27" s="195">
        <v>103.57142857142858</v>
      </c>
      <c r="AC27" s="83"/>
    </row>
    <row r="28" spans="1:29" ht="16.5" customHeight="1">
      <c r="A28" s="75" t="s">
        <v>68</v>
      </c>
      <c r="B28" s="76">
        <v>185</v>
      </c>
      <c r="C28" s="76">
        <v>173</v>
      </c>
      <c r="D28" s="223">
        <v>93.513513513513516</v>
      </c>
      <c r="E28" s="77">
        <v>131</v>
      </c>
      <c r="F28" s="78">
        <v>119</v>
      </c>
      <c r="G28" s="80">
        <v>90.839694656488547</v>
      </c>
      <c r="H28" s="79">
        <v>4</v>
      </c>
      <c r="I28" s="79">
        <v>7</v>
      </c>
      <c r="J28" s="80">
        <v>175</v>
      </c>
      <c r="K28" s="78">
        <v>10</v>
      </c>
      <c r="L28" s="78">
        <v>6</v>
      </c>
      <c r="M28" s="80">
        <v>60</v>
      </c>
      <c r="N28" s="79">
        <v>0</v>
      </c>
      <c r="O28" s="79">
        <v>0</v>
      </c>
      <c r="P28" s="80" t="s">
        <v>145</v>
      </c>
      <c r="Q28" s="77">
        <v>108</v>
      </c>
      <c r="R28" s="79">
        <v>94</v>
      </c>
      <c r="S28" s="80">
        <v>87.037037037037038</v>
      </c>
      <c r="T28" s="79">
        <v>148</v>
      </c>
      <c r="U28" s="79">
        <v>156</v>
      </c>
      <c r="V28" s="80">
        <v>105.40540540540539</v>
      </c>
      <c r="W28" s="254">
        <v>94</v>
      </c>
      <c r="X28" s="81">
        <v>102</v>
      </c>
      <c r="Y28" s="80">
        <v>108.51063829787233</v>
      </c>
      <c r="Z28" s="78">
        <v>66</v>
      </c>
      <c r="AA28" s="82">
        <v>74</v>
      </c>
      <c r="AB28" s="195">
        <v>112.12121212121211</v>
      </c>
      <c r="AC28" s="83"/>
    </row>
    <row r="29" spans="1:29" ht="16.5" customHeight="1">
      <c r="A29" s="75" t="s">
        <v>69</v>
      </c>
      <c r="B29" s="76">
        <v>227</v>
      </c>
      <c r="C29" s="76">
        <v>271</v>
      </c>
      <c r="D29" s="223">
        <v>119.38325991189427</v>
      </c>
      <c r="E29" s="77">
        <v>46</v>
      </c>
      <c r="F29" s="78">
        <v>96</v>
      </c>
      <c r="G29" s="80">
        <v>208.69565217391303</v>
      </c>
      <c r="H29" s="79">
        <v>5</v>
      </c>
      <c r="I29" s="79">
        <v>7</v>
      </c>
      <c r="J29" s="80">
        <v>140</v>
      </c>
      <c r="K29" s="78">
        <v>7</v>
      </c>
      <c r="L29" s="78">
        <v>7</v>
      </c>
      <c r="M29" s="80">
        <v>100</v>
      </c>
      <c r="N29" s="79">
        <v>0</v>
      </c>
      <c r="O29" s="79">
        <v>0</v>
      </c>
      <c r="P29" s="80" t="s">
        <v>145</v>
      </c>
      <c r="Q29" s="77">
        <v>39</v>
      </c>
      <c r="R29" s="79">
        <v>78</v>
      </c>
      <c r="S29" s="80">
        <v>200</v>
      </c>
      <c r="T29" s="79">
        <v>214</v>
      </c>
      <c r="U29" s="79">
        <v>253</v>
      </c>
      <c r="V29" s="80">
        <v>118.22429906542055</v>
      </c>
      <c r="W29" s="254">
        <v>33</v>
      </c>
      <c r="X29" s="81">
        <v>78</v>
      </c>
      <c r="Y29" s="80">
        <v>236.36363636363637</v>
      </c>
      <c r="Z29" s="78">
        <v>25</v>
      </c>
      <c r="AA29" s="82">
        <v>57</v>
      </c>
      <c r="AB29" s="195">
        <v>227.99999999999997</v>
      </c>
      <c r="AC29" s="83"/>
    </row>
    <row r="30" spans="1:29" ht="16.5" customHeight="1">
      <c r="A30" s="75" t="s">
        <v>70</v>
      </c>
      <c r="B30" s="76">
        <v>243</v>
      </c>
      <c r="C30" s="76">
        <v>294</v>
      </c>
      <c r="D30" s="223">
        <v>120.98765432098766</v>
      </c>
      <c r="E30" s="77">
        <v>111</v>
      </c>
      <c r="F30" s="78">
        <v>130</v>
      </c>
      <c r="G30" s="80">
        <v>117.11711711711712</v>
      </c>
      <c r="H30" s="79">
        <v>13</v>
      </c>
      <c r="I30" s="79">
        <v>10</v>
      </c>
      <c r="J30" s="80">
        <v>76.923076923076934</v>
      </c>
      <c r="K30" s="78">
        <v>19</v>
      </c>
      <c r="L30" s="78">
        <v>3</v>
      </c>
      <c r="M30" s="80">
        <v>15.789473684210526</v>
      </c>
      <c r="N30" s="79">
        <v>14</v>
      </c>
      <c r="O30" s="79">
        <v>12</v>
      </c>
      <c r="P30" s="80">
        <v>85.714285714285708</v>
      </c>
      <c r="Q30" s="77">
        <v>100</v>
      </c>
      <c r="R30" s="79">
        <v>123</v>
      </c>
      <c r="S30" s="80">
        <v>123</v>
      </c>
      <c r="T30" s="79">
        <v>228</v>
      </c>
      <c r="U30" s="79">
        <v>265</v>
      </c>
      <c r="V30" s="80">
        <v>116.22807017543859</v>
      </c>
      <c r="W30" s="254">
        <v>96</v>
      </c>
      <c r="X30" s="81">
        <v>101</v>
      </c>
      <c r="Y30" s="80">
        <v>105.20833333333333</v>
      </c>
      <c r="Z30" s="78">
        <v>75</v>
      </c>
      <c r="AA30" s="82">
        <v>89</v>
      </c>
      <c r="AB30" s="195">
        <v>118.66666666666667</v>
      </c>
      <c r="AC30" s="83"/>
    </row>
    <row r="31" spans="1:29" s="92" customFormat="1" ht="16.5" customHeight="1">
      <c r="A31" s="85" t="s">
        <v>71</v>
      </c>
      <c r="B31" s="86">
        <v>304</v>
      </c>
      <c r="C31" s="86">
        <v>360</v>
      </c>
      <c r="D31" s="223">
        <v>118.42105263157893</v>
      </c>
      <c r="E31" s="87">
        <v>77</v>
      </c>
      <c r="F31" s="82">
        <v>123</v>
      </c>
      <c r="G31" s="80">
        <v>159.74025974025975</v>
      </c>
      <c r="H31" s="79">
        <v>14</v>
      </c>
      <c r="I31" s="79">
        <v>18</v>
      </c>
      <c r="J31" s="80">
        <v>128.57142857142858</v>
      </c>
      <c r="K31" s="82">
        <v>9</v>
      </c>
      <c r="L31" s="82">
        <v>9</v>
      </c>
      <c r="M31" s="80">
        <v>100</v>
      </c>
      <c r="N31" s="79">
        <v>9</v>
      </c>
      <c r="O31" s="79">
        <v>5</v>
      </c>
      <c r="P31" s="80">
        <v>55.555555555555557</v>
      </c>
      <c r="Q31" s="87">
        <v>57</v>
      </c>
      <c r="R31" s="88">
        <v>95</v>
      </c>
      <c r="S31" s="80">
        <v>166.66666666666669</v>
      </c>
      <c r="T31" s="88">
        <v>277</v>
      </c>
      <c r="U31" s="88">
        <v>340</v>
      </c>
      <c r="V31" s="80">
        <v>122.74368231046931</v>
      </c>
      <c r="W31" s="254">
        <v>53</v>
      </c>
      <c r="X31" s="90">
        <v>107</v>
      </c>
      <c r="Y31" s="80">
        <v>201.88679245283021</v>
      </c>
      <c r="Z31" s="82">
        <v>38</v>
      </c>
      <c r="AA31" s="82">
        <v>69</v>
      </c>
      <c r="AB31" s="195">
        <v>181.57894736842107</v>
      </c>
      <c r="AC31" s="91"/>
    </row>
    <row r="32" spans="1:29" ht="16.5" customHeight="1">
      <c r="A32" s="93" t="s">
        <v>72</v>
      </c>
      <c r="B32" s="94">
        <v>567</v>
      </c>
      <c r="C32" s="94">
        <v>564</v>
      </c>
      <c r="D32" s="223">
        <v>99.470899470899468</v>
      </c>
      <c r="E32" s="77">
        <v>190</v>
      </c>
      <c r="F32" s="78">
        <v>178</v>
      </c>
      <c r="G32" s="80">
        <v>93.684210526315795</v>
      </c>
      <c r="H32" s="79">
        <v>29</v>
      </c>
      <c r="I32" s="79">
        <v>15</v>
      </c>
      <c r="J32" s="80">
        <v>51.724137931034484</v>
      </c>
      <c r="K32" s="78">
        <v>11</v>
      </c>
      <c r="L32" s="78">
        <v>8</v>
      </c>
      <c r="M32" s="80">
        <v>72.727272727272734</v>
      </c>
      <c r="N32" s="79">
        <v>0</v>
      </c>
      <c r="O32" s="79">
        <v>0</v>
      </c>
      <c r="P32" s="80" t="s">
        <v>145</v>
      </c>
      <c r="Q32" s="77">
        <v>171</v>
      </c>
      <c r="R32" s="79">
        <v>127</v>
      </c>
      <c r="S32" s="80">
        <v>74.269005847953224</v>
      </c>
      <c r="T32" s="79">
        <v>530</v>
      </c>
      <c r="U32" s="79">
        <v>532</v>
      </c>
      <c r="V32" s="80">
        <v>100.37735849056604</v>
      </c>
      <c r="W32" s="254">
        <v>153</v>
      </c>
      <c r="X32" s="81">
        <v>147</v>
      </c>
      <c r="Y32" s="80">
        <v>96.078431372549019</v>
      </c>
      <c r="Z32" s="78">
        <v>98</v>
      </c>
      <c r="AA32" s="82">
        <v>102</v>
      </c>
      <c r="AB32" s="195">
        <v>104.08163265306123</v>
      </c>
      <c r="AC32" s="83"/>
    </row>
    <row r="33" spans="1:29" ht="16.5" customHeight="1">
      <c r="A33" s="93" t="s">
        <v>73</v>
      </c>
      <c r="B33" s="94">
        <v>320</v>
      </c>
      <c r="C33" s="94">
        <v>292</v>
      </c>
      <c r="D33" s="223">
        <v>91.25</v>
      </c>
      <c r="E33" s="77">
        <v>253</v>
      </c>
      <c r="F33" s="78">
        <v>195</v>
      </c>
      <c r="G33" s="80">
        <v>77.07509881422925</v>
      </c>
      <c r="H33" s="79">
        <v>23</v>
      </c>
      <c r="I33" s="79">
        <v>12</v>
      </c>
      <c r="J33" s="80">
        <v>52.173913043478258</v>
      </c>
      <c r="K33" s="78">
        <v>38</v>
      </c>
      <c r="L33" s="78">
        <v>7</v>
      </c>
      <c r="M33" s="80">
        <v>18.421052631578945</v>
      </c>
      <c r="N33" s="79">
        <v>11</v>
      </c>
      <c r="O33" s="79">
        <v>0</v>
      </c>
      <c r="P33" s="80">
        <v>0</v>
      </c>
      <c r="Q33" s="77">
        <v>229</v>
      </c>
      <c r="R33" s="79">
        <v>180</v>
      </c>
      <c r="S33" s="80">
        <v>78.602620087336234</v>
      </c>
      <c r="T33" s="79">
        <v>268</v>
      </c>
      <c r="U33" s="79">
        <v>253</v>
      </c>
      <c r="V33" s="80">
        <v>94.402985074626869</v>
      </c>
      <c r="W33" s="254">
        <v>201</v>
      </c>
      <c r="X33" s="81">
        <v>156</v>
      </c>
      <c r="Y33" s="80">
        <v>77.611940298507463</v>
      </c>
      <c r="Z33" s="78">
        <v>183</v>
      </c>
      <c r="AA33" s="82">
        <v>146</v>
      </c>
      <c r="AB33" s="195">
        <v>79.78142076502732</v>
      </c>
      <c r="AC33" s="83"/>
    </row>
    <row r="34" spans="1:29" ht="19.5" customHeight="1">
      <c r="A34" s="212" t="s">
        <v>74</v>
      </c>
      <c r="B34" s="224">
        <v>252</v>
      </c>
      <c r="C34" s="224">
        <v>203</v>
      </c>
      <c r="D34" s="223">
        <v>80.555555555555557</v>
      </c>
      <c r="E34" s="225">
        <v>157</v>
      </c>
      <c r="F34" s="225">
        <v>134</v>
      </c>
      <c r="G34" s="80">
        <v>85.350318471337587</v>
      </c>
      <c r="H34" s="79">
        <v>18</v>
      </c>
      <c r="I34" s="79">
        <v>13</v>
      </c>
      <c r="J34" s="80">
        <v>72.222222222222214</v>
      </c>
      <c r="K34" s="225">
        <v>7</v>
      </c>
      <c r="L34" s="225">
        <v>6</v>
      </c>
      <c r="M34" s="80">
        <v>85.714285714285708</v>
      </c>
      <c r="N34" s="79">
        <v>14</v>
      </c>
      <c r="O34" s="79">
        <v>6</v>
      </c>
      <c r="P34" s="80">
        <v>42.857142857142854</v>
      </c>
      <c r="Q34" s="225">
        <v>152</v>
      </c>
      <c r="R34" s="225">
        <v>105</v>
      </c>
      <c r="S34" s="80">
        <v>69.078947368421055</v>
      </c>
      <c r="T34" s="225">
        <v>212</v>
      </c>
      <c r="U34" s="225">
        <v>184</v>
      </c>
      <c r="V34" s="80">
        <v>86.79245283018868</v>
      </c>
      <c r="W34" s="254">
        <v>140</v>
      </c>
      <c r="X34" s="225">
        <v>115</v>
      </c>
      <c r="Y34" s="80">
        <v>82.142857142857139</v>
      </c>
      <c r="Z34" s="225">
        <v>120</v>
      </c>
      <c r="AA34" s="226">
        <v>105</v>
      </c>
      <c r="AB34" s="195">
        <v>87.5</v>
      </c>
    </row>
    <row r="35" spans="1:29" ht="15.75" customHeight="1">
      <c r="A35" s="212" t="s">
        <v>75</v>
      </c>
      <c r="B35" s="224">
        <v>529</v>
      </c>
      <c r="C35" s="224">
        <v>619</v>
      </c>
      <c r="D35" s="223">
        <v>117.0132325141777</v>
      </c>
      <c r="E35" s="225">
        <v>117</v>
      </c>
      <c r="F35" s="225">
        <v>134</v>
      </c>
      <c r="G35" s="80">
        <v>114.52991452991452</v>
      </c>
      <c r="H35" s="79">
        <v>29</v>
      </c>
      <c r="I35" s="79">
        <v>33</v>
      </c>
      <c r="J35" s="80">
        <v>113.79310344827587</v>
      </c>
      <c r="K35" s="225">
        <v>40</v>
      </c>
      <c r="L35" s="225">
        <v>19</v>
      </c>
      <c r="M35" s="80">
        <v>47.5</v>
      </c>
      <c r="N35" s="79">
        <v>9</v>
      </c>
      <c r="O35" s="79">
        <v>0</v>
      </c>
      <c r="P35" s="80">
        <v>0</v>
      </c>
      <c r="Q35" s="225">
        <v>105</v>
      </c>
      <c r="R35" s="225">
        <v>116</v>
      </c>
      <c r="S35" s="80">
        <v>110.47619047619048</v>
      </c>
      <c r="T35" s="225">
        <v>500</v>
      </c>
      <c r="U35" s="225">
        <v>596</v>
      </c>
      <c r="V35" s="80">
        <v>119.19999999999999</v>
      </c>
      <c r="W35" s="254">
        <v>88</v>
      </c>
      <c r="X35" s="225">
        <v>111</v>
      </c>
      <c r="Y35" s="80">
        <v>126.13636363636364</v>
      </c>
      <c r="Z35" s="225">
        <v>78</v>
      </c>
      <c r="AA35" s="226">
        <v>96</v>
      </c>
      <c r="AB35" s="195">
        <v>123.07692307692308</v>
      </c>
    </row>
    <row r="36" spans="1:29" ht="17.25" customHeight="1">
      <c r="A36" s="212" t="s">
        <v>76</v>
      </c>
      <c r="B36" s="224">
        <v>226</v>
      </c>
      <c r="C36" s="224">
        <v>238</v>
      </c>
      <c r="D36" s="223">
        <v>105.30973451327435</v>
      </c>
      <c r="E36" s="225">
        <v>84</v>
      </c>
      <c r="F36" s="225">
        <v>91</v>
      </c>
      <c r="G36" s="80">
        <v>108.33333333333333</v>
      </c>
      <c r="H36" s="79">
        <v>14</v>
      </c>
      <c r="I36" s="79">
        <v>10</v>
      </c>
      <c r="J36" s="80">
        <v>71.428571428571431</v>
      </c>
      <c r="K36" s="225">
        <v>9</v>
      </c>
      <c r="L36" s="225">
        <v>7</v>
      </c>
      <c r="M36" s="80">
        <v>77.777777777777786</v>
      </c>
      <c r="N36" s="79">
        <v>3</v>
      </c>
      <c r="O36" s="79">
        <v>0</v>
      </c>
      <c r="P36" s="80">
        <v>0</v>
      </c>
      <c r="Q36" s="225">
        <v>69</v>
      </c>
      <c r="R36" s="225">
        <v>74</v>
      </c>
      <c r="S36" s="80">
        <v>107.24637681159422</v>
      </c>
      <c r="T36" s="225">
        <v>210</v>
      </c>
      <c r="U36" s="225">
        <v>224</v>
      </c>
      <c r="V36" s="80">
        <v>106.66666666666667</v>
      </c>
      <c r="W36" s="254">
        <v>68</v>
      </c>
      <c r="X36" s="225">
        <v>77</v>
      </c>
      <c r="Y36" s="80">
        <v>113.23529411764706</v>
      </c>
      <c r="Z36" s="225">
        <v>52</v>
      </c>
      <c r="AA36" s="226">
        <v>62</v>
      </c>
      <c r="AB36" s="195">
        <v>119.23076923076923</v>
      </c>
    </row>
    <row r="37" spans="1:29" ht="17.25" customHeight="1">
      <c r="A37" s="212" t="s">
        <v>77</v>
      </c>
      <c r="B37" s="224">
        <v>85</v>
      </c>
      <c r="C37" s="224">
        <v>88</v>
      </c>
      <c r="D37" s="223">
        <v>103.5294117647059</v>
      </c>
      <c r="E37" s="225">
        <v>41</v>
      </c>
      <c r="F37" s="225">
        <v>46</v>
      </c>
      <c r="G37" s="80">
        <v>112.19512195121952</v>
      </c>
      <c r="H37" s="79">
        <v>10</v>
      </c>
      <c r="I37" s="79">
        <v>5</v>
      </c>
      <c r="J37" s="80">
        <v>50</v>
      </c>
      <c r="K37" s="225">
        <v>3</v>
      </c>
      <c r="L37" s="225">
        <v>6</v>
      </c>
      <c r="M37" s="80">
        <v>200</v>
      </c>
      <c r="N37" s="79">
        <v>3</v>
      </c>
      <c r="O37" s="79">
        <v>2</v>
      </c>
      <c r="P37" s="80">
        <v>66.666666666666657</v>
      </c>
      <c r="Q37" s="225">
        <v>39</v>
      </c>
      <c r="R37" s="225">
        <v>38</v>
      </c>
      <c r="S37" s="80">
        <v>97.435897435897431</v>
      </c>
      <c r="T37" s="225">
        <v>75</v>
      </c>
      <c r="U37" s="225">
        <v>76</v>
      </c>
      <c r="V37" s="80">
        <v>101.33333333333334</v>
      </c>
      <c r="W37" s="254">
        <v>31</v>
      </c>
      <c r="X37" s="225">
        <v>34</v>
      </c>
      <c r="Y37" s="80">
        <v>109.6774193548387</v>
      </c>
      <c r="Z37" s="225">
        <v>31</v>
      </c>
      <c r="AA37" s="226">
        <v>30</v>
      </c>
      <c r="AB37" s="195">
        <v>96.774193548387103</v>
      </c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91" orientation="landscape" r:id="rId1"/>
  <headerFooter alignWithMargins="0"/>
  <colBreaks count="1" manualBreakCount="1">
    <brk id="13" max="3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K21"/>
  <sheetViews>
    <sheetView view="pageBreakPreview" zoomScale="80" zoomScaleNormal="70" zoomScaleSheetLayoutView="80" workbookViewId="0">
      <selection activeCell="F18" sqref="F18:G20"/>
    </sheetView>
  </sheetViews>
  <sheetFormatPr defaultColWidth="8" defaultRowHeight="13.2"/>
  <cols>
    <col min="1" max="1" width="52.5546875" style="3" customWidth="1"/>
    <col min="2" max="3" width="15.6640625" style="18" customWidth="1"/>
    <col min="4" max="4" width="9.5546875" style="3" customWidth="1"/>
    <col min="5" max="5" width="9.109375" style="3" customWidth="1"/>
    <col min="6" max="7" width="15.6640625" style="3" customWidth="1"/>
    <col min="8" max="8" width="10" style="3" customWidth="1"/>
    <col min="9" max="9" width="14.55468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>
      <c r="A1" s="289" t="s">
        <v>91</v>
      </c>
      <c r="B1" s="289"/>
      <c r="C1" s="289"/>
      <c r="D1" s="289"/>
      <c r="E1" s="289"/>
      <c r="F1" s="289"/>
      <c r="G1" s="289"/>
      <c r="H1" s="289"/>
      <c r="I1" s="289"/>
    </row>
    <row r="2" spans="1:11" ht="23.25" customHeight="1">
      <c r="A2" s="289" t="s">
        <v>42</v>
      </c>
      <c r="B2" s="289"/>
      <c r="C2" s="289"/>
      <c r="D2" s="289"/>
      <c r="E2" s="289"/>
      <c r="F2" s="289"/>
      <c r="G2" s="289"/>
      <c r="H2" s="289"/>
      <c r="I2" s="289"/>
    </row>
    <row r="3" spans="1:11" ht="17.25" customHeight="1">
      <c r="A3" s="315"/>
      <c r="B3" s="315"/>
      <c r="C3" s="315"/>
      <c r="D3" s="315"/>
      <c r="E3" s="315"/>
    </row>
    <row r="4" spans="1:11" s="4" customFormat="1" ht="25.5" customHeight="1">
      <c r="A4" s="284" t="s">
        <v>0</v>
      </c>
      <c r="B4" s="353" t="s">
        <v>7</v>
      </c>
      <c r="C4" s="353"/>
      <c r="D4" s="353"/>
      <c r="E4" s="353"/>
      <c r="F4" s="353" t="s">
        <v>8</v>
      </c>
      <c r="G4" s="353"/>
      <c r="H4" s="353"/>
      <c r="I4" s="353"/>
    </row>
    <row r="5" spans="1:11" s="4" customFormat="1" ht="23.25" customHeight="1">
      <c r="A5" s="352"/>
      <c r="B5" s="290" t="s">
        <v>94</v>
      </c>
      <c r="C5" s="290" t="s">
        <v>95</v>
      </c>
      <c r="D5" s="313" t="s">
        <v>2</v>
      </c>
      <c r="E5" s="314"/>
      <c r="F5" s="290" t="s">
        <v>94</v>
      </c>
      <c r="G5" s="290" t="s">
        <v>95</v>
      </c>
      <c r="H5" s="313" t="s">
        <v>2</v>
      </c>
      <c r="I5" s="314"/>
    </row>
    <row r="6" spans="1:11" s="4" customFormat="1" ht="27.6">
      <c r="A6" s="285"/>
      <c r="B6" s="291"/>
      <c r="C6" s="291"/>
      <c r="D6" s="5" t="s">
        <v>3</v>
      </c>
      <c r="E6" s="6" t="s">
        <v>78</v>
      </c>
      <c r="F6" s="291"/>
      <c r="G6" s="291"/>
      <c r="H6" s="5" t="s">
        <v>3</v>
      </c>
      <c r="I6" s="6" t="s">
        <v>78</v>
      </c>
    </row>
    <row r="7" spans="1:11" s="9" customFormat="1" ht="15.75" customHeight="1">
      <c r="A7" s="7" t="s">
        <v>5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>
      <c r="A8" s="10" t="s">
        <v>79</v>
      </c>
      <c r="B8" s="213">
        <v>33984</v>
      </c>
      <c r="C8" s="213">
        <v>41899</v>
      </c>
      <c r="D8" s="11">
        <f>C8/B8*100</f>
        <v>123.29037193973636</v>
      </c>
      <c r="E8" s="199">
        <f>C8-B8</f>
        <v>7915</v>
      </c>
      <c r="F8" s="214">
        <v>32288</v>
      </c>
      <c r="G8" s="214">
        <v>37104</v>
      </c>
      <c r="H8" s="11">
        <f>G8/F8*100</f>
        <v>114.91575817641228</v>
      </c>
      <c r="I8" s="215">
        <f>G8-F8</f>
        <v>4816</v>
      </c>
      <c r="J8" s="28"/>
      <c r="K8" s="26"/>
    </row>
    <row r="9" spans="1:11" s="4" customFormat="1" ht="28.5" customHeight="1">
      <c r="A9" s="10" t="s">
        <v>80</v>
      </c>
      <c r="B9" s="214">
        <v>9192</v>
      </c>
      <c r="C9" s="214">
        <v>14201</v>
      </c>
      <c r="D9" s="11">
        <f t="shared" ref="D9:D13" si="0">C9/B9*100</f>
        <v>154.4930374238468</v>
      </c>
      <c r="E9" s="199">
        <f t="shared" ref="E9:E13" si="1">C9-B9</f>
        <v>5009</v>
      </c>
      <c r="F9" s="214">
        <v>9643</v>
      </c>
      <c r="G9" s="214">
        <v>11515</v>
      </c>
      <c r="H9" s="11">
        <f t="shared" ref="H9:H13" si="2">G9/F9*100</f>
        <v>119.4130457326558</v>
      </c>
      <c r="I9" s="215">
        <f t="shared" ref="I9:I13" si="3">G9-F9</f>
        <v>1872</v>
      </c>
      <c r="J9" s="26"/>
      <c r="K9" s="26"/>
    </row>
    <row r="10" spans="1:11" s="4" customFormat="1" ht="52.5" customHeight="1">
      <c r="A10" s="13" t="s">
        <v>81</v>
      </c>
      <c r="B10" s="214">
        <v>1485</v>
      </c>
      <c r="C10" s="214">
        <v>1195</v>
      </c>
      <c r="D10" s="11">
        <f t="shared" si="0"/>
        <v>80.471380471380471</v>
      </c>
      <c r="E10" s="199">
        <f t="shared" si="1"/>
        <v>-290</v>
      </c>
      <c r="F10" s="214">
        <v>1637</v>
      </c>
      <c r="G10" s="214">
        <v>1241</v>
      </c>
      <c r="H10" s="11">
        <f t="shared" si="2"/>
        <v>75.809407452657297</v>
      </c>
      <c r="I10" s="215">
        <f t="shared" si="3"/>
        <v>-396</v>
      </c>
      <c r="J10" s="26"/>
      <c r="K10" s="26"/>
    </row>
    <row r="11" spans="1:11" s="4" customFormat="1" ht="31.5" customHeight="1">
      <c r="A11" s="14" t="s">
        <v>82</v>
      </c>
      <c r="B11" s="214">
        <v>700</v>
      </c>
      <c r="C11" s="214">
        <v>395</v>
      </c>
      <c r="D11" s="11">
        <f t="shared" si="0"/>
        <v>56.428571428571431</v>
      </c>
      <c r="E11" s="199">
        <f t="shared" si="1"/>
        <v>-305</v>
      </c>
      <c r="F11" s="214">
        <v>1554</v>
      </c>
      <c r="G11" s="214">
        <v>717</v>
      </c>
      <c r="H11" s="11">
        <f t="shared" si="2"/>
        <v>46.138996138996141</v>
      </c>
      <c r="I11" s="215">
        <f t="shared" si="3"/>
        <v>-837</v>
      </c>
      <c r="J11" s="26"/>
      <c r="K11" s="26"/>
    </row>
    <row r="12" spans="1:11" s="4" customFormat="1" ht="45.75" customHeight="1">
      <c r="A12" s="14" t="s">
        <v>83</v>
      </c>
      <c r="B12" s="214">
        <v>671</v>
      </c>
      <c r="C12" s="214">
        <v>280</v>
      </c>
      <c r="D12" s="11">
        <f t="shared" si="0"/>
        <v>41.728763040238448</v>
      </c>
      <c r="E12" s="199">
        <f t="shared" si="1"/>
        <v>-391</v>
      </c>
      <c r="F12" s="214">
        <v>1246</v>
      </c>
      <c r="G12" s="214">
        <v>624</v>
      </c>
      <c r="H12" s="11">
        <f t="shared" si="2"/>
        <v>50.080256821829863</v>
      </c>
      <c r="I12" s="215">
        <f t="shared" si="3"/>
        <v>-622</v>
      </c>
      <c r="J12" s="26"/>
      <c r="K12" s="26"/>
    </row>
    <row r="13" spans="1:11" s="4" customFormat="1" ht="55.5" customHeight="1">
      <c r="A13" s="14" t="s">
        <v>84</v>
      </c>
      <c r="B13" s="214">
        <v>8151</v>
      </c>
      <c r="C13" s="214">
        <v>11973</v>
      </c>
      <c r="D13" s="11">
        <f t="shared" si="0"/>
        <v>146.88995215311004</v>
      </c>
      <c r="E13" s="199">
        <f t="shared" si="1"/>
        <v>3822</v>
      </c>
      <c r="F13" s="214">
        <v>9025</v>
      </c>
      <c r="G13" s="214">
        <v>10157</v>
      </c>
      <c r="H13" s="11">
        <f t="shared" si="2"/>
        <v>112.54293628808864</v>
      </c>
      <c r="I13" s="215">
        <f t="shared" si="3"/>
        <v>1132</v>
      </c>
      <c r="J13" s="26"/>
      <c r="K13" s="26"/>
    </row>
    <row r="14" spans="1:11" s="4" customFormat="1" ht="12.75" customHeight="1">
      <c r="A14" s="303" t="s">
        <v>6</v>
      </c>
      <c r="B14" s="304"/>
      <c r="C14" s="304"/>
      <c r="D14" s="304"/>
      <c r="E14" s="304"/>
      <c r="F14" s="304"/>
      <c r="G14" s="304"/>
      <c r="H14" s="304"/>
      <c r="I14" s="304"/>
      <c r="J14" s="26"/>
      <c r="K14" s="26"/>
    </row>
    <row r="15" spans="1:11" s="4" customFormat="1" ht="18" customHeight="1">
      <c r="A15" s="305"/>
      <c r="B15" s="306"/>
      <c r="C15" s="306"/>
      <c r="D15" s="306"/>
      <c r="E15" s="306"/>
      <c r="F15" s="306"/>
      <c r="G15" s="306"/>
      <c r="H15" s="306"/>
      <c r="I15" s="306"/>
      <c r="J15" s="26"/>
      <c r="K15" s="26"/>
    </row>
    <row r="16" spans="1:11" s="4" customFormat="1" ht="20.25" customHeight="1">
      <c r="A16" s="284" t="s">
        <v>0</v>
      </c>
      <c r="B16" s="284" t="s">
        <v>133</v>
      </c>
      <c r="C16" s="286" t="s">
        <v>134</v>
      </c>
      <c r="D16" s="313" t="s">
        <v>2</v>
      </c>
      <c r="E16" s="314"/>
      <c r="F16" s="286" t="s">
        <v>135</v>
      </c>
      <c r="G16" s="286" t="s">
        <v>136</v>
      </c>
      <c r="H16" s="313" t="s">
        <v>2</v>
      </c>
      <c r="I16" s="314"/>
      <c r="J16" s="26"/>
      <c r="K16" s="26"/>
    </row>
    <row r="17" spans="1:11" ht="35.25" customHeight="1">
      <c r="A17" s="285"/>
      <c r="B17" s="285"/>
      <c r="C17" s="286"/>
      <c r="D17" s="22" t="s">
        <v>3</v>
      </c>
      <c r="E17" s="6" t="s">
        <v>85</v>
      </c>
      <c r="F17" s="286"/>
      <c r="G17" s="286"/>
      <c r="H17" s="22" t="s">
        <v>3</v>
      </c>
      <c r="I17" s="6" t="s">
        <v>85</v>
      </c>
      <c r="J17" s="27"/>
      <c r="K17" s="27"/>
    </row>
    <row r="18" spans="1:11" ht="24" customHeight="1">
      <c r="A18" s="10" t="s">
        <v>79</v>
      </c>
      <c r="B18" s="210">
        <v>32054</v>
      </c>
      <c r="C18" s="210">
        <v>39387</v>
      </c>
      <c r="D18" s="17">
        <f>C18/B18*100</f>
        <v>122.87702002870155</v>
      </c>
      <c r="E18" s="211">
        <f>C18-B18</f>
        <v>7333</v>
      </c>
      <c r="F18" s="200">
        <v>30716</v>
      </c>
      <c r="G18" s="200">
        <v>35454</v>
      </c>
      <c r="H18" s="15">
        <f>G18/F18*100</f>
        <v>115.42518557103789</v>
      </c>
      <c r="I18" s="207">
        <f>G18-F18</f>
        <v>4738</v>
      </c>
      <c r="J18" s="27"/>
      <c r="K18" s="27"/>
    </row>
    <row r="19" spans="1:11" ht="25.5" customHeight="1">
      <c r="A19" s="1" t="s">
        <v>80</v>
      </c>
      <c r="B19" s="210">
        <v>7421</v>
      </c>
      <c r="C19" s="210">
        <v>11769</v>
      </c>
      <c r="D19" s="17">
        <f t="shared" ref="D19:D20" si="4">C19/B19*100</f>
        <v>158.59048645735078</v>
      </c>
      <c r="E19" s="211">
        <f>C19-B19</f>
        <v>4348</v>
      </c>
      <c r="F19" s="200">
        <v>8195</v>
      </c>
      <c r="G19" s="200">
        <v>9940</v>
      </c>
      <c r="H19" s="15">
        <f t="shared" ref="H19:H20" si="5">G19/F19*100</f>
        <v>121.29347162904209</v>
      </c>
      <c r="I19" s="207">
        <f t="shared" ref="I19:I20" si="6">G19-F19</f>
        <v>1745</v>
      </c>
      <c r="J19" s="27"/>
      <c r="K19" s="27"/>
    </row>
    <row r="20" spans="1:11" ht="41.25" customHeight="1">
      <c r="A20" s="1" t="s">
        <v>86</v>
      </c>
      <c r="B20" s="210">
        <v>6093</v>
      </c>
      <c r="C20" s="210">
        <v>9386</v>
      </c>
      <c r="D20" s="17">
        <f t="shared" si="4"/>
        <v>154.045626128344</v>
      </c>
      <c r="E20" s="211">
        <f>C20-B20</f>
        <v>3293</v>
      </c>
      <c r="F20" s="200">
        <v>7430</v>
      </c>
      <c r="G20" s="200">
        <v>8559</v>
      </c>
      <c r="H20" s="15">
        <f t="shared" si="5"/>
        <v>115.19515477792733</v>
      </c>
      <c r="I20" s="207">
        <f t="shared" si="6"/>
        <v>1129</v>
      </c>
      <c r="J20" s="27"/>
      <c r="K20" s="27"/>
    </row>
    <row r="21" spans="1:11" ht="21">
      <c r="C21" s="19"/>
      <c r="J21" s="27"/>
      <c r="K21" s="27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38"/>
  <sheetViews>
    <sheetView view="pageBreakPreview" zoomScale="85" zoomScaleNormal="85" zoomScaleSheetLayoutView="85" workbookViewId="0">
      <selection activeCell="D15" sqref="D15"/>
    </sheetView>
  </sheetViews>
  <sheetFormatPr defaultRowHeight="15.6"/>
  <cols>
    <col min="1" max="1" width="29.44140625" style="95" customWidth="1"/>
    <col min="2" max="2" width="9.6640625" style="95" customWidth="1"/>
    <col min="3" max="3" width="9.44140625" style="95" customWidth="1"/>
    <col min="4" max="4" width="8.6640625" style="95" customWidth="1"/>
    <col min="5" max="5" width="9.44140625" style="84" customWidth="1"/>
    <col min="6" max="6" width="9.44140625" style="92" customWidth="1"/>
    <col min="7" max="7" width="7.6640625" style="84" customWidth="1"/>
    <col min="8" max="8" width="8.88671875" style="92" customWidth="1"/>
    <col min="9" max="9" width="8.6640625" style="92" customWidth="1"/>
    <col min="10" max="10" width="7.6640625" style="84" customWidth="1"/>
    <col min="11" max="11" width="7.44140625" style="84" customWidth="1"/>
    <col min="12" max="12" width="7.44140625" style="92" customWidth="1"/>
    <col min="13" max="13" width="6.33203125" style="84" customWidth="1"/>
    <col min="14" max="14" width="8.5546875" style="84" customWidth="1"/>
    <col min="15" max="15" width="8.109375" style="92" customWidth="1"/>
    <col min="16" max="16" width="7.5546875" style="84" customWidth="1"/>
    <col min="17" max="17" width="9.33203125" style="84" customWidth="1"/>
    <col min="18" max="18" width="9.33203125" style="92" customWidth="1"/>
    <col min="19" max="19" width="7.33203125" style="84" customWidth="1"/>
    <col min="20" max="21" width="9.109375" style="84" customWidth="1"/>
    <col min="22" max="22" width="8" style="84" customWidth="1"/>
    <col min="23" max="23" width="9.109375" style="84" customWidth="1"/>
    <col min="24" max="24" width="9.109375" style="92" customWidth="1"/>
    <col min="25" max="25" width="8" style="84" customWidth="1"/>
    <col min="26" max="26" width="9" style="84" customWidth="1"/>
    <col min="27" max="27" width="9.33203125" style="92" customWidth="1"/>
    <col min="28" max="28" width="6.88671875" style="84" customWidth="1"/>
    <col min="29" max="253" width="9.109375" style="84"/>
    <col min="254" max="254" width="19.33203125" style="84" customWidth="1"/>
    <col min="255" max="255" width="9.6640625" style="84" customWidth="1"/>
    <col min="256" max="256" width="9.44140625" style="84" customWidth="1"/>
    <col min="257" max="257" width="8.6640625" style="84" customWidth="1"/>
    <col min="258" max="259" width="9.44140625" style="84" customWidth="1"/>
    <col min="260" max="260" width="7.6640625" style="84" customWidth="1"/>
    <col min="261" max="261" width="8.88671875" style="84" customWidth="1"/>
    <col min="262" max="262" width="8.6640625" style="84" customWidth="1"/>
    <col min="263" max="263" width="7.6640625" style="84" customWidth="1"/>
    <col min="264" max="265" width="8.109375" style="84" customWidth="1"/>
    <col min="266" max="266" width="6.44140625" style="84" customWidth="1"/>
    <col min="267" max="268" width="7.44140625" style="84" customWidth="1"/>
    <col min="269" max="269" width="6.33203125" style="84" customWidth="1"/>
    <col min="270" max="270" width="7.6640625" style="84" customWidth="1"/>
    <col min="271" max="271" width="7.33203125" style="84" customWidth="1"/>
    <col min="272" max="272" width="7.5546875" style="84" customWidth="1"/>
    <col min="273" max="273" width="8.33203125" style="84" customWidth="1"/>
    <col min="274" max="274" width="8.44140625" style="84" customWidth="1"/>
    <col min="275" max="275" width="7.33203125" style="84" customWidth="1"/>
    <col min="276" max="277" width="9.109375" style="84" customWidth="1"/>
    <col min="278" max="278" width="8" style="84" customWidth="1"/>
    <col min="279" max="280" width="9.109375" style="84" customWidth="1"/>
    <col min="281" max="281" width="8" style="84" customWidth="1"/>
    <col min="282" max="282" width="9" style="84" customWidth="1"/>
    <col min="283" max="283" width="9.33203125" style="84" customWidth="1"/>
    <col min="284" max="284" width="6.88671875" style="84" customWidth="1"/>
    <col min="285" max="509" width="9.109375" style="84"/>
    <col min="510" max="510" width="19.33203125" style="84" customWidth="1"/>
    <col min="511" max="511" width="9.6640625" style="84" customWidth="1"/>
    <col min="512" max="512" width="9.44140625" style="84" customWidth="1"/>
    <col min="513" max="513" width="8.6640625" style="84" customWidth="1"/>
    <col min="514" max="515" width="9.44140625" style="84" customWidth="1"/>
    <col min="516" max="516" width="7.6640625" style="84" customWidth="1"/>
    <col min="517" max="517" width="8.88671875" style="84" customWidth="1"/>
    <col min="518" max="518" width="8.6640625" style="84" customWidth="1"/>
    <col min="519" max="519" width="7.6640625" style="84" customWidth="1"/>
    <col min="520" max="521" width="8.109375" style="84" customWidth="1"/>
    <col min="522" max="522" width="6.44140625" style="84" customWidth="1"/>
    <col min="523" max="524" width="7.44140625" style="84" customWidth="1"/>
    <col min="525" max="525" width="6.33203125" style="84" customWidth="1"/>
    <col min="526" max="526" width="7.6640625" style="84" customWidth="1"/>
    <col min="527" max="527" width="7.33203125" style="84" customWidth="1"/>
    <col min="528" max="528" width="7.5546875" style="84" customWidth="1"/>
    <col min="529" max="529" width="8.33203125" style="84" customWidth="1"/>
    <col min="530" max="530" width="8.44140625" style="84" customWidth="1"/>
    <col min="531" max="531" width="7.33203125" style="84" customWidth="1"/>
    <col min="532" max="533" width="9.109375" style="84" customWidth="1"/>
    <col min="534" max="534" width="8" style="84" customWidth="1"/>
    <col min="535" max="536" width="9.109375" style="84" customWidth="1"/>
    <col min="537" max="537" width="8" style="84" customWidth="1"/>
    <col min="538" max="538" width="9" style="84" customWidth="1"/>
    <col min="539" max="539" width="9.33203125" style="84" customWidth="1"/>
    <col min="540" max="540" width="6.88671875" style="84" customWidth="1"/>
    <col min="541" max="765" width="9.109375" style="84"/>
    <col min="766" max="766" width="19.33203125" style="84" customWidth="1"/>
    <col min="767" max="767" width="9.6640625" style="84" customWidth="1"/>
    <col min="768" max="768" width="9.44140625" style="84" customWidth="1"/>
    <col min="769" max="769" width="8.6640625" style="84" customWidth="1"/>
    <col min="770" max="771" width="9.44140625" style="84" customWidth="1"/>
    <col min="772" max="772" width="7.6640625" style="84" customWidth="1"/>
    <col min="773" max="773" width="8.88671875" style="84" customWidth="1"/>
    <col min="774" max="774" width="8.6640625" style="84" customWidth="1"/>
    <col min="775" max="775" width="7.6640625" style="84" customWidth="1"/>
    <col min="776" max="777" width="8.109375" style="84" customWidth="1"/>
    <col min="778" max="778" width="6.44140625" style="84" customWidth="1"/>
    <col min="779" max="780" width="7.44140625" style="84" customWidth="1"/>
    <col min="781" max="781" width="6.33203125" style="84" customWidth="1"/>
    <col min="782" max="782" width="7.6640625" style="84" customWidth="1"/>
    <col min="783" max="783" width="7.33203125" style="84" customWidth="1"/>
    <col min="784" max="784" width="7.5546875" style="84" customWidth="1"/>
    <col min="785" max="785" width="8.33203125" style="84" customWidth="1"/>
    <col min="786" max="786" width="8.44140625" style="84" customWidth="1"/>
    <col min="787" max="787" width="7.33203125" style="84" customWidth="1"/>
    <col min="788" max="789" width="9.109375" style="84" customWidth="1"/>
    <col min="790" max="790" width="8" style="84" customWidth="1"/>
    <col min="791" max="792" width="9.109375" style="84" customWidth="1"/>
    <col min="793" max="793" width="8" style="84" customWidth="1"/>
    <col min="794" max="794" width="9" style="84" customWidth="1"/>
    <col min="795" max="795" width="9.33203125" style="84" customWidth="1"/>
    <col min="796" max="796" width="6.88671875" style="84" customWidth="1"/>
    <col min="797" max="1021" width="9.109375" style="84"/>
    <col min="1022" max="1022" width="19.33203125" style="84" customWidth="1"/>
    <col min="1023" max="1023" width="9.6640625" style="84" customWidth="1"/>
    <col min="1024" max="1024" width="9.44140625" style="84" customWidth="1"/>
    <col min="1025" max="1025" width="8.6640625" style="84" customWidth="1"/>
    <col min="1026" max="1027" width="9.44140625" style="84" customWidth="1"/>
    <col min="1028" max="1028" width="7.6640625" style="84" customWidth="1"/>
    <col min="1029" max="1029" width="8.88671875" style="84" customWidth="1"/>
    <col min="1030" max="1030" width="8.6640625" style="84" customWidth="1"/>
    <col min="1031" max="1031" width="7.6640625" style="84" customWidth="1"/>
    <col min="1032" max="1033" width="8.109375" style="84" customWidth="1"/>
    <col min="1034" max="1034" width="6.44140625" style="84" customWidth="1"/>
    <col min="1035" max="1036" width="7.44140625" style="84" customWidth="1"/>
    <col min="1037" max="1037" width="6.33203125" style="84" customWidth="1"/>
    <col min="1038" max="1038" width="7.6640625" style="84" customWidth="1"/>
    <col min="1039" max="1039" width="7.33203125" style="84" customWidth="1"/>
    <col min="1040" max="1040" width="7.5546875" style="84" customWidth="1"/>
    <col min="1041" max="1041" width="8.33203125" style="84" customWidth="1"/>
    <col min="1042" max="1042" width="8.44140625" style="84" customWidth="1"/>
    <col min="1043" max="1043" width="7.33203125" style="84" customWidth="1"/>
    <col min="1044" max="1045" width="9.109375" style="84" customWidth="1"/>
    <col min="1046" max="1046" width="8" style="84" customWidth="1"/>
    <col min="1047" max="1048" width="9.109375" style="84" customWidth="1"/>
    <col min="1049" max="1049" width="8" style="84" customWidth="1"/>
    <col min="1050" max="1050" width="9" style="84" customWidth="1"/>
    <col min="1051" max="1051" width="9.33203125" style="84" customWidth="1"/>
    <col min="1052" max="1052" width="6.88671875" style="84" customWidth="1"/>
    <col min="1053" max="1277" width="9.109375" style="84"/>
    <col min="1278" max="1278" width="19.33203125" style="84" customWidth="1"/>
    <col min="1279" max="1279" width="9.6640625" style="84" customWidth="1"/>
    <col min="1280" max="1280" width="9.44140625" style="84" customWidth="1"/>
    <col min="1281" max="1281" width="8.6640625" style="84" customWidth="1"/>
    <col min="1282" max="1283" width="9.44140625" style="84" customWidth="1"/>
    <col min="1284" max="1284" width="7.6640625" style="84" customWidth="1"/>
    <col min="1285" max="1285" width="8.88671875" style="84" customWidth="1"/>
    <col min="1286" max="1286" width="8.6640625" style="84" customWidth="1"/>
    <col min="1287" max="1287" width="7.6640625" style="84" customWidth="1"/>
    <col min="1288" max="1289" width="8.109375" style="84" customWidth="1"/>
    <col min="1290" max="1290" width="6.44140625" style="84" customWidth="1"/>
    <col min="1291" max="1292" width="7.44140625" style="84" customWidth="1"/>
    <col min="1293" max="1293" width="6.33203125" style="84" customWidth="1"/>
    <col min="1294" max="1294" width="7.6640625" style="84" customWidth="1"/>
    <col min="1295" max="1295" width="7.33203125" style="84" customWidth="1"/>
    <col min="1296" max="1296" width="7.5546875" style="84" customWidth="1"/>
    <col min="1297" max="1297" width="8.33203125" style="84" customWidth="1"/>
    <col min="1298" max="1298" width="8.44140625" style="84" customWidth="1"/>
    <col min="1299" max="1299" width="7.33203125" style="84" customWidth="1"/>
    <col min="1300" max="1301" width="9.109375" style="84" customWidth="1"/>
    <col min="1302" max="1302" width="8" style="84" customWidth="1"/>
    <col min="1303" max="1304" width="9.109375" style="84" customWidth="1"/>
    <col min="1305" max="1305" width="8" style="84" customWidth="1"/>
    <col min="1306" max="1306" width="9" style="84" customWidth="1"/>
    <col min="1307" max="1307" width="9.33203125" style="84" customWidth="1"/>
    <col min="1308" max="1308" width="6.88671875" style="84" customWidth="1"/>
    <col min="1309" max="1533" width="9.109375" style="84"/>
    <col min="1534" max="1534" width="19.33203125" style="84" customWidth="1"/>
    <col min="1535" max="1535" width="9.6640625" style="84" customWidth="1"/>
    <col min="1536" max="1536" width="9.44140625" style="84" customWidth="1"/>
    <col min="1537" max="1537" width="8.6640625" style="84" customWidth="1"/>
    <col min="1538" max="1539" width="9.44140625" style="84" customWidth="1"/>
    <col min="1540" max="1540" width="7.6640625" style="84" customWidth="1"/>
    <col min="1541" max="1541" width="8.88671875" style="84" customWidth="1"/>
    <col min="1542" max="1542" width="8.6640625" style="84" customWidth="1"/>
    <col min="1543" max="1543" width="7.6640625" style="84" customWidth="1"/>
    <col min="1544" max="1545" width="8.109375" style="84" customWidth="1"/>
    <col min="1546" max="1546" width="6.44140625" style="84" customWidth="1"/>
    <col min="1547" max="1548" width="7.44140625" style="84" customWidth="1"/>
    <col min="1549" max="1549" width="6.33203125" style="84" customWidth="1"/>
    <col min="1550" max="1550" width="7.6640625" style="84" customWidth="1"/>
    <col min="1551" max="1551" width="7.33203125" style="84" customWidth="1"/>
    <col min="1552" max="1552" width="7.5546875" style="84" customWidth="1"/>
    <col min="1553" max="1553" width="8.33203125" style="84" customWidth="1"/>
    <col min="1554" max="1554" width="8.44140625" style="84" customWidth="1"/>
    <col min="1555" max="1555" width="7.33203125" style="84" customWidth="1"/>
    <col min="1556" max="1557" width="9.109375" style="84" customWidth="1"/>
    <col min="1558" max="1558" width="8" style="84" customWidth="1"/>
    <col min="1559" max="1560" width="9.109375" style="84" customWidth="1"/>
    <col min="1561" max="1561" width="8" style="84" customWidth="1"/>
    <col min="1562" max="1562" width="9" style="84" customWidth="1"/>
    <col min="1563" max="1563" width="9.33203125" style="84" customWidth="1"/>
    <col min="1564" max="1564" width="6.88671875" style="84" customWidth="1"/>
    <col min="1565" max="1789" width="9.109375" style="84"/>
    <col min="1790" max="1790" width="19.33203125" style="84" customWidth="1"/>
    <col min="1791" max="1791" width="9.6640625" style="84" customWidth="1"/>
    <col min="1792" max="1792" width="9.44140625" style="84" customWidth="1"/>
    <col min="1793" max="1793" width="8.6640625" style="84" customWidth="1"/>
    <col min="1794" max="1795" width="9.44140625" style="84" customWidth="1"/>
    <col min="1796" max="1796" width="7.6640625" style="84" customWidth="1"/>
    <col min="1797" max="1797" width="8.88671875" style="84" customWidth="1"/>
    <col min="1798" max="1798" width="8.6640625" style="84" customWidth="1"/>
    <col min="1799" max="1799" width="7.6640625" style="84" customWidth="1"/>
    <col min="1800" max="1801" width="8.109375" style="84" customWidth="1"/>
    <col min="1802" max="1802" width="6.44140625" style="84" customWidth="1"/>
    <col min="1803" max="1804" width="7.44140625" style="84" customWidth="1"/>
    <col min="1805" max="1805" width="6.33203125" style="84" customWidth="1"/>
    <col min="1806" max="1806" width="7.6640625" style="84" customWidth="1"/>
    <col min="1807" max="1807" width="7.33203125" style="84" customWidth="1"/>
    <col min="1808" max="1808" width="7.5546875" style="84" customWidth="1"/>
    <col min="1809" max="1809" width="8.33203125" style="84" customWidth="1"/>
    <col min="1810" max="1810" width="8.44140625" style="84" customWidth="1"/>
    <col min="1811" max="1811" width="7.33203125" style="84" customWidth="1"/>
    <col min="1812" max="1813" width="9.109375" style="84" customWidth="1"/>
    <col min="1814" max="1814" width="8" style="84" customWidth="1"/>
    <col min="1815" max="1816" width="9.109375" style="84" customWidth="1"/>
    <col min="1817" max="1817" width="8" style="84" customWidth="1"/>
    <col min="1818" max="1818" width="9" style="84" customWidth="1"/>
    <col min="1819" max="1819" width="9.33203125" style="84" customWidth="1"/>
    <col min="1820" max="1820" width="6.88671875" style="84" customWidth="1"/>
    <col min="1821" max="2045" width="9.109375" style="84"/>
    <col min="2046" max="2046" width="19.33203125" style="84" customWidth="1"/>
    <col min="2047" max="2047" width="9.6640625" style="84" customWidth="1"/>
    <col min="2048" max="2048" width="9.44140625" style="84" customWidth="1"/>
    <col min="2049" max="2049" width="8.6640625" style="84" customWidth="1"/>
    <col min="2050" max="2051" width="9.44140625" style="84" customWidth="1"/>
    <col min="2052" max="2052" width="7.6640625" style="84" customWidth="1"/>
    <col min="2053" max="2053" width="8.88671875" style="84" customWidth="1"/>
    <col min="2054" max="2054" width="8.6640625" style="84" customWidth="1"/>
    <col min="2055" max="2055" width="7.6640625" style="84" customWidth="1"/>
    <col min="2056" max="2057" width="8.109375" style="84" customWidth="1"/>
    <col min="2058" max="2058" width="6.44140625" style="84" customWidth="1"/>
    <col min="2059" max="2060" width="7.44140625" style="84" customWidth="1"/>
    <col min="2061" max="2061" width="6.33203125" style="84" customWidth="1"/>
    <col min="2062" max="2062" width="7.6640625" style="84" customWidth="1"/>
    <col min="2063" max="2063" width="7.33203125" style="84" customWidth="1"/>
    <col min="2064" max="2064" width="7.5546875" style="84" customWidth="1"/>
    <col min="2065" max="2065" width="8.33203125" style="84" customWidth="1"/>
    <col min="2066" max="2066" width="8.44140625" style="84" customWidth="1"/>
    <col min="2067" max="2067" width="7.33203125" style="84" customWidth="1"/>
    <col min="2068" max="2069" width="9.109375" style="84" customWidth="1"/>
    <col min="2070" max="2070" width="8" style="84" customWidth="1"/>
    <col min="2071" max="2072" width="9.109375" style="84" customWidth="1"/>
    <col min="2073" max="2073" width="8" style="84" customWidth="1"/>
    <col min="2074" max="2074" width="9" style="84" customWidth="1"/>
    <col min="2075" max="2075" width="9.33203125" style="84" customWidth="1"/>
    <col min="2076" max="2076" width="6.88671875" style="84" customWidth="1"/>
    <col min="2077" max="2301" width="9.109375" style="84"/>
    <col min="2302" max="2302" width="19.33203125" style="84" customWidth="1"/>
    <col min="2303" max="2303" width="9.6640625" style="84" customWidth="1"/>
    <col min="2304" max="2304" width="9.44140625" style="84" customWidth="1"/>
    <col min="2305" max="2305" width="8.6640625" style="84" customWidth="1"/>
    <col min="2306" max="2307" width="9.44140625" style="84" customWidth="1"/>
    <col min="2308" max="2308" width="7.6640625" style="84" customWidth="1"/>
    <col min="2309" max="2309" width="8.88671875" style="84" customWidth="1"/>
    <col min="2310" max="2310" width="8.6640625" style="84" customWidth="1"/>
    <col min="2311" max="2311" width="7.6640625" style="84" customWidth="1"/>
    <col min="2312" max="2313" width="8.109375" style="84" customWidth="1"/>
    <col min="2314" max="2314" width="6.44140625" style="84" customWidth="1"/>
    <col min="2315" max="2316" width="7.44140625" style="84" customWidth="1"/>
    <col min="2317" max="2317" width="6.33203125" style="84" customWidth="1"/>
    <col min="2318" max="2318" width="7.6640625" style="84" customWidth="1"/>
    <col min="2319" max="2319" width="7.33203125" style="84" customWidth="1"/>
    <col min="2320" max="2320" width="7.5546875" style="84" customWidth="1"/>
    <col min="2321" max="2321" width="8.33203125" style="84" customWidth="1"/>
    <col min="2322" max="2322" width="8.44140625" style="84" customWidth="1"/>
    <col min="2323" max="2323" width="7.33203125" style="84" customWidth="1"/>
    <col min="2324" max="2325" width="9.109375" style="84" customWidth="1"/>
    <col min="2326" max="2326" width="8" style="84" customWidth="1"/>
    <col min="2327" max="2328" width="9.109375" style="84" customWidth="1"/>
    <col min="2329" max="2329" width="8" style="84" customWidth="1"/>
    <col min="2330" max="2330" width="9" style="84" customWidth="1"/>
    <col min="2331" max="2331" width="9.33203125" style="84" customWidth="1"/>
    <col min="2332" max="2332" width="6.88671875" style="84" customWidth="1"/>
    <col min="2333" max="2557" width="9.109375" style="84"/>
    <col min="2558" max="2558" width="19.33203125" style="84" customWidth="1"/>
    <col min="2559" max="2559" width="9.6640625" style="84" customWidth="1"/>
    <col min="2560" max="2560" width="9.44140625" style="84" customWidth="1"/>
    <col min="2561" max="2561" width="8.6640625" style="84" customWidth="1"/>
    <col min="2562" max="2563" width="9.44140625" style="84" customWidth="1"/>
    <col min="2564" max="2564" width="7.6640625" style="84" customWidth="1"/>
    <col min="2565" max="2565" width="8.88671875" style="84" customWidth="1"/>
    <col min="2566" max="2566" width="8.6640625" style="84" customWidth="1"/>
    <col min="2567" max="2567" width="7.6640625" style="84" customWidth="1"/>
    <col min="2568" max="2569" width="8.109375" style="84" customWidth="1"/>
    <col min="2570" max="2570" width="6.44140625" style="84" customWidth="1"/>
    <col min="2571" max="2572" width="7.44140625" style="84" customWidth="1"/>
    <col min="2573" max="2573" width="6.33203125" style="84" customWidth="1"/>
    <col min="2574" max="2574" width="7.6640625" style="84" customWidth="1"/>
    <col min="2575" max="2575" width="7.33203125" style="84" customWidth="1"/>
    <col min="2576" max="2576" width="7.5546875" style="84" customWidth="1"/>
    <col min="2577" max="2577" width="8.33203125" style="84" customWidth="1"/>
    <col min="2578" max="2578" width="8.44140625" style="84" customWidth="1"/>
    <col min="2579" max="2579" width="7.33203125" style="84" customWidth="1"/>
    <col min="2580" max="2581" width="9.109375" style="84" customWidth="1"/>
    <col min="2582" max="2582" width="8" style="84" customWidth="1"/>
    <col min="2583" max="2584" width="9.109375" style="84" customWidth="1"/>
    <col min="2585" max="2585" width="8" style="84" customWidth="1"/>
    <col min="2586" max="2586" width="9" style="84" customWidth="1"/>
    <col min="2587" max="2587" width="9.33203125" style="84" customWidth="1"/>
    <col min="2588" max="2588" width="6.88671875" style="84" customWidth="1"/>
    <col min="2589" max="2813" width="9.109375" style="84"/>
    <col min="2814" max="2814" width="19.33203125" style="84" customWidth="1"/>
    <col min="2815" max="2815" width="9.6640625" style="84" customWidth="1"/>
    <col min="2816" max="2816" width="9.44140625" style="84" customWidth="1"/>
    <col min="2817" max="2817" width="8.6640625" style="84" customWidth="1"/>
    <col min="2818" max="2819" width="9.44140625" style="84" customWidth="1"/>
    <col min="2820" max="2820" width="7.6640625" style="84" customWidth="1"/>
    <col min="2821" max="2821" width="8.88671875" style="84" customWidth="1"/>
    <col min="2822" max="2822" width="8.6640625" style="84" customWidth="1"/>
    <col min="2823" max="2823" width="7.6640625" style="84" customWidth="1"/>
    <col min="2824" max="2825" width="8.109375" style="84" customWidth="1"/>
    <col min="2826" max="2826" width="6.44140625" style="84" customWidth="1"/>
    <col min="2827" max="2828" width="7.44140625" style="84" customWidth="1"/>
    <col min="2829" max="2829" width="6.33203125" style="84" customWidth="1"/>
    <col min="2830" max="2830" width="7.6640625" style="84" customWidth="1"/>
    <col min="2831" max="2831" width="7.33203125" style="84" customWidth="1"/>
    <col min="2832" max="2832" width="7.5546875" style="84" customWidth="1"/>
    <col min="2833" max="2833" width="8.33203125" style="84" customWidth="1"/>
    <col min="2834" max="2834" width="8.44140625" style="84" customWidth="1"/>
    <col min="2835" max="2835" width="7.33203125" style="84" customWidth="1"/>
    <col min="2836" max="2837" width="9.109375" style="84" customWidth="1"/>
    <col min="2838" max="2838" width="8" style="84" customWidth="1"/>
    <col min="2839" max="2840" width="9.109375" style="84" customWidth="1"/>
    <col min="2841" max="2841" width="8" style="84" customWidth="1"/>
    <col min="2842" max="2842" width="9" style="84" customWidth="1"/>
    <col min="2843" max="2843" width="9.33203125" style="84" customWidth="1"/>
    <col min="2844" max="2844" width="6.88671875" style="84" customWidth="1"/>
    <col min="2845" max="3069" width="9.109375" style="84"/>
    <col min="3070" max="3070" width="19.33203125" style="84" customWidth="1"/>
    <col min="3071" max="3071" width="9.6640625" style="84" customWidth="1"/>
    <col min="3072" max="3072" width="9.44140625" style="84" customWidth="1"/>
    <col min="3073" max="3073" width="8.6640625" style="84" customWidth="1"/>
    <col min="3074" max="3075" width="9.44140625" style="84" customWidth="1"/>
    <col min="3076" max="3076" width="7.6640625" style="84" customWidth="1"/>
    <col min="3077" max="3077" width="8.88671875" style="84" customWidth="1"/>
    <col min="3078" max="3078" width="8.6640625" style="84" customWidth="1"/>
    <col min="3079" max="3079" width="7.6640625" style="84" customWidth="1"/>
    <col min="3080" max="3081" width="8.109375" style="84" customWidth="1"/>
    <col min="3082" max="3082" width="6.44140625" style="84" customWidth="1"/>
    <col min="3083" max="3084" width="7.44140625" style="84" customWidth="1"/>
    <col min="3085" max="3085" width="6.33203125" style="84" customWidth="1"/>
    <col min="3086" max="3086" width="7.6640625" style="84" customWidth="1"/>
    <col min="3087" max="3087" width="7.33203125" style="84" customWidth="1"/>
    <col min="3088" max="3088" width="7.5546875" style="84" customWidth="1"/>
    <col min="3089" max="3089" width="8.33203125" style="84" customWidth="1"/>
    <col min="3090" max="3090" width="8.44140625" style="84" customWidth="1"/>
    <col min="3091" max="3091" width="7.33203125" style="84" customWidth="1"/>
    <col min="3092" max="3093" width="9.109375" style="84" customWidth="1"/>
    <col min="3094" max="3094" width="8" style="84" customWidth="1"/>
    <col min="3095" max="3096" width="9.109375" style="84" customWidth="1"/>
    <col min="3097" max="3097" width="8" style="84" customWidth="1"/>
    <col min="3098" max="3098" width="9" style="84" customWidth="1"/>
    <col min="3099" max="3099" width="9.33203125" style="84" customWidth="1"/>
    <col min="3100" max="3100" width="6.88671875" style="84" customWidth="1"/>
    <col min="3101" max="3325" width="9.109375" style="84"/>
    <col min="3326" max="3326" width="19.33203125" style="84" customWidth="1"/>
    <col min="3327" max="3327" width="9.6640625" style="84" customWidth="1"/>
    <col min="3328" max="3328" width="9.44140625" style="84" customWidth="1"/>
    <col min="3329" max="3329" width="8.6640625" style="84" customWidth="1"/>
    <col min="3330" max="3331" width="9.44140625" style="84" customWidth="1"/>
    <col min="3332" max="3332" width="7.6640625" style="84" customWidth="1"/>
    <col min="3333" max="3333" width="8.88671875" style="84" customWidth="1"/>
    <col min="3334" max="3334" width="8.6640625" style="84" customWidth="1"/>
    <col min="3335" max="3335" width="7.6640625" style="84" customWidth="1"/>
    <col min="3336" max="3337" width="8.109375" style="84" customWidth="1"/>
    <col min="3338" max="3338" width="6.44140625" style="84" customWidth="1"/>
    <col min="3339" max="3340" width="7.44140625" style="84" customWidth="1"/>
    <col min="3341" max="3341" width="6.33203125" style="84" customWidth="1"/>
    <col min="3342" max="3342" width="7.6640625" style="84" customWidth="1"/>
    <col min="3343" max="3343" width="7.33203125" style="84" customWidth="1"/>
    <col min="3344" max="3344" width="7.5546875" style="84" customWidth="1"/>
    <col min="3345" max="3345" width="8.33203125" style="84" customWidth="1"/>
    <col min="3346" max="3346" width="8.44140625" style="84" customWidth="1"/>
    <col min="3347" max="3347" width="7.33203125" style="84" customWidth="1"/>
    <col min="3348" max="3349" width="9.109375" style="84" customWidth="1"/>
    <col min="3350" max="3350" width="8" style="84" customWidth="1"/>
    <col min="3351" max="3352" width="9.109375" style="84" customWidth="1"/>
    <col min="3353" max="3353" width="8" style="84" customWidth="1"/>
    <col min="3354" max="3354" width="9" style="84" customWidth="1"/>
    <col min="3355" max="3355" width="9.33203125" style="84" customWidth="1"/>
    <col min="3356" max="3356" width="6.88671875" style="84" customWidth="1"/>
    <col min="3357" max="3581" width="9.109375" style="84"/>
    <col min="3582" max="3582" width="19.33203125" style="84" customWidth="1"/>
    <col min="3583" max="3583" width="9.6640625" style="84" customWidth="1"/>
    <col min="3584" max="3584" width="9.44140625" style="84" customWidth="1"/>
    <col min="3585" max="3585" width="8.6640625" style="84" customWidth="1"/>
    <col min="3586" max="3587" width="9.44140625" style="84" customWidth="1"/>
    <col min="3588" max="3588" width="7.6640625" style="84" customWidth="1"/>
    <col min="3589" max="3589" width="8.88671875" style="84" customWidth="1"/>
    <col min="3590" max="3590" width="8.6640625" style="84" customWidth="1"/>
    <col min="3591" max="3591" width="7.6640625" style="84" customWidth="1"/>
    <col min="3592" max="3593" width="8.109375" style="84" customWidth="1"/>
    <col min="3594" max="3594" width="6.44140625" style="84" customWidth="1"/>
    <col min="3595" max="3596" width="7.44140625" style="84" customWidth="1"/>
    <col min="3597" max="3597" width="6.33203125" style="84" customWidth="1"/>
    <col min="3598" max="3598" width="7.6640625" style="84" customWidth="1"/>
    <col min="3599" max="3599" width="7.33203125" style="84" customWidth="1"/>
    <col min="3600" max="3600" width="7.5546875" style="84" customWidth="1"/>
    <col min="3601" max="3601" width="8.33203125" style="84" customWidth="1"/>
    <col min="3602" max="3602" width="8.44140625" style="84" customWidth="1"/>
    <col min="3603" max="3603" width="7.33203125" style="84" customWidth="1"/>
    <col min="3604" max="3605" width="9.109375" style="84" customWidth="1"/>
    <col min="3606" max="3606" width="8" style="84" customWidth="1"/>
    <col min="3607" max="3608" width="9.109375" style="84" customWidth="1"/>
    <col min="3609" max="3609" width="8" style="84" customWidth="1"/>
    <col min="3610" max="3610" width="9" style="84" customWidth="1"/>
    <col min="3611" max="3611" width="9.33203125" style="84" customWidth="1"/>
    <col min="3612" max="3612" width="6.88671875" style="84" customWidth="1"/>
    <col min="3613" max="3837" width="9.109375" style="84"/>
    <col min="3838" max="3838" width="19.33203125" style="84" customWidth="1"/>
    <col min="3839" max="3839" width="9.6640625" style="84" customWidth="1"/>
    <col min="3840" max="3840" width="9.44140625" style="84" customWidth="1"/>
    <col min="3841" max="3841" width="8.6640625" style="84" customWidth="1"/>
    <col min="3842" max="3843" width="9.44140625" style="84" customWidth="1"/>
    <col min="3844" max="3844" width="7.6640625" style="84" customWidth="1"/>
    <col min="3845" max="3845" width="8.88671875" style="84" customWidth="1"/>
    <col min="3846" max="3846" width="8.6640625" style="84" customWidth="1"/>
    <col min="3847" max="3847" width="7.6640625" style="84" customWidth="1"/>
    <col min="3848" max="3849" width="8.109375" style="84" customWidth="1"/>
    <col min="3850" max="3850" width="6.44140625" style="84" customWidth="1"/>
    <col min="3851" max="3852" width="7.44140625" style="84" customWidth="1"/>
    <col min="3853" max="3853" width="6.33203125" style="84" customWidth="1"/>
    <col min="3854" max="3854" width="7.6640625" style="84" customWidth="1"/>
    <col min="3855" max="3855" width="7.33203125" style="84" customWidth="1"/>
    <col min="3856" max="3856" width="7.5546875" style="84" customWidth="1"/>
    <col min="3857" max="3857" width="8.33203125" style="84" customWidth="1"/>
    <col min="3858" max="3858" width="8.44140625" style="84" customWidth="1"/>
    <col min="3859" max="3859" width="7.33203125" style="84" customWidth="1"/>
    <col min="3860" max="3861" width="9.109375" style="84" customWidth="1"/>
    <col min="3862" max="3862" width="8" style="84" customWidth="1"/>
    <col min="3863" max="3864" width="9.109375" style="84" customWidth="1"/>
    <col min="3865" max="3865" width="8" style="84" customWidth="1"/>
    <col min="3866" max="3866" width="9" style="84" customWidth="1"/>
    <col min="3867" max="3867" width="9.33203125" style="84" customWidth="1"/>
    <col min="3868" max="3868" width="6.88671875" style="84" customWidth="1"/>
    <col min="3869" max="4093" width="9.109375" style="84"/>
    <col min="4094" max="4094" width="19.33203125" style="84" customWidth="1"/>
    <col min="4095" max="4095" width="9.6640625" style="84" customWidth="1"/>
    <col min="4096" max="4096" width="9.44140625" style="84" customWidth="1"/>
    <col min="4097" max="4097" width="8.6640625" style="84" customWidth="1"/>
    <col min="4098" max="4099" width="9.44140625" style="84" customWidth="1"/>
    <col min="4100" max="4100" width="7.6640625" style="84" customWidth="1"/>
    <col min="4101" max="4101" width="8.88671875" style="84" customWidth="1"/>
    <col min="4102" max="4102" width="8.6640625" style="84" customWidth="1"/>
    <col min="4103" max="4103" width="7.6640625" style="84" customWidth="1"/>
    <col min="4104" max="4105" width="8.109375" style="84" customWidth="1"/>
    <col min="4106" max="4106" width="6.44140625" style="84" customWidth="1"/>
    <col min="4107" max="4108" width="7.44140625" style="84" customWidth="1"/>
    <col min="4109" max="4109" width="6.33203125" style="84" customWidth="1"/>
    <col min="4110" max="4110" width="7.6640625" style="84" customWidth="1"/>
    <col min="4111" max="4111" width="7.33203125" style="84" customWidth="1"/>
    <col min="4112" max="4112" width="7.5546875" style="84" customWidth="1"/>
    <col min="4113" max="4113" width="8.33203125" style="84" customWidth="1"/>
    <col min="4114" max="4114" width="8.44140625" style="84" customWidth="1"/>
    <col min="4115" max="4115" width="7.33203125" style="84" customWidth="1"/>
    <col min="4116" max="4117" width="9.109375" style="84" customWidth="1"/>
    <col min="4118" max="4118" width="8" style="84" customWidth="1"/>
    <col min="4119" max="4120" width="9.109375" style="84" customWidth="1"/>
    <col min="4121" max="4121" width="8" style="84" customWidth="1"/>
    <col min="4122" max="4122" width="9" style="84" customWidth="1"/>
    <col min="4123" max="4123" width="9.33203125" style="84" customWidth="1"/>
    <col min="4124" max="4124" width="6.88671875" style="84" customWidth="1"/>
    <col min="4125" max="4349" width="9.109375" style="84"/>
    <col min="4350" max="4350" width="19.33203125" style="84" customWidth="1"/>
    <col min="4351" max="4351" width="9.6640625" style="84" customWidth="1"/>
    <col min="4352" max="4352" width="9.44140625" style="84" customWidth="1"/>
    <col min="4353" max="4353" width="8.6640625" style="84" customWidth="1"/>
    <col min="4354" max="4355" width="9.44140625" style="84" customWidth="1"/>
    <col min="4356" max="4356" width="7.6640625" style="84" customWidth="1"/>
    <col min="4357" max="4357" width="8.88671875" style="84" customWidth="1"/>
    <col min="4358" max="4358" width="8.6640625" style="84" customWidth="1"/>
    <col min="4359" max="4359" width="7.6640625" style="84" customWidth="1"/>
    <col min="4360" max="4361" width="8.109375" style="84" customWidth="1"/>
    <col min="4362" max="4362" width="6.44140625" style="84" customWidth="1"/>
    <col min="4363" max="4364" width="7.44140625" style="84" customWidth="1"/>
    <col min="4365" max="4365" width="6.33203125" style="84" customWidth="1"/>
    <col min="4366" max="4366" width="7.6640625" style="84" customWidth="1"/>
    <col min="4367" max="4367" width="7.33203125" style="84" customWidth="1"/>
    <col min="4368" max="4368" width="7.5546875" style="84" customWidth="1"/>
    <col min="4369" max="4369" width="8.33203125" style="84" customWidth="1"/>
    <col min="4370" max="4370" width="8.44140625" style="84" customWidth="1"/>
    <col min="4371" max="4371" width="7.33203125" style="84" customWidth="1"/>
    <col min="4372" max="4373" width="9.109375" style="84" customWidth="1"/>
    <col min="4374" max="4374" width="8" style="84" customWidth="1"/>
    <col min="4375" max="4376" width="9.109375" style="84" customWidth="1"/>
    <col min="4377" max="4377" width="8" style="84" customWidth="1"/>
    <col min="4378" max="4378" width="9" style="84" customWidth="1"/>
    <col min="4379" max="4379" width="9.33203125" style="84" customWidth="1"/>
    <col min="4380" max="4380" width="6.88671875" style="84" customWidth="1"/>
    <col min="4381" max="4605" width="9.109375" style="84"/>
    <col min="4606" max="4606" width="19.33203125" style="84" customWidth="1"/>
    <col min="4607" max="4607" width="9.6640625" style="84" customWidth="1"/>
    <col min="4608" max="4608" width="9.44140625" style="84" customWidth="1"/>
    <col min="4609" max="4609" width="8.6640625" style="84" customWidth="1"/>
    <col min="4610" max="4611" width="9.44140625" style="84" customWidth="1"/>
    <col min="4612" max="4612" width="7.6640625" style="84" customWidth="1"/>
    <col min="4613" max="4613" width="8.88671875" style="84" customWidth="1"/>
    <col min="4614" max="4614" width="8.6640625" style="84" customWidth="1"/>
    <col min="4615" max="4615" width="7.6640625" style="84" customWidth="1"/>
    <col min="4616" max="4617" width="8.109375" style="84" customWidth="1"/>
    <col min="4618" max="4618" width="6.44140625" style="84" customWidth="1"/>
    <col min="4619" max="4620" width="7.44140625" style="84" customWidth="1"/>
    <col min="4621" max="4621" width="6.33203125" style="84" customWidth="1"/>
    <col min="4622" max="4622" width="7.6640625" style="84" customWidth="1"/>
    <col min="4623" max="4623" width="7.33203125" style="84" customWidth="1"/>
    <col min="4624" max="4624" width="7.5546875" style="84" customWidth="1"/>
    <col min="4625" max="4625" width="8.33203125" style="84" customWidth="1"/>
    <col min="4626" max="4626" width="8.44140625" style="84" customWidth="1"/>
    <col min="4627" max="4627" width="7.33203125" style="84" customWidth="1"/>
    <col min="4628" max="4629" width="9.109375" style="84" customWidth="1"/>
    <col min="4630" max="4630" width="8" style="84" customWidth="1"/>
    <col min="4631" max="4632" width="9.109375" style="84" customWidth="1"/>
    <col min="4633" max="4633" width="8" style="84" customWidth="1"/>
    <col min="4634" max="4634" width="9" style="84" customWidth="1"/>
    <col min="4635" max="4635" width="9.33203125" style="84" customWidth="1"/>
    <col min="4636" max="4636" width="6.88671875" style="84" customWidth="1"/>
    <col min="4637" max="4861" width="9.109375" style="84"/>
    <col min="4862" max="4862" width="19.33203125" style="84" customWidth="1"/>
    <col min="4863" max="4863" width="9.6640625" style="84" customWidth="1"/>
    <col min="4864" max="4864" width="9.44140625" style="84" customWidth="1"/>
    <col min="4865" max="4865" width="8.6640625" style="84" customWidth="1"/>
    <col min="4866" max="4867" width="9.44140625" style="84" customWidth="1"/>
    <col min="4868" max="4868" width="7.6640625" style="84" customWidth="1"/>
    <col min="4869" max="4869" width="8.88671875" style="84" customWidth="1"/>
    <col min="4870" max="4870" width="8.6640625" style="84" customWidth="1"/>
    <col min="4871" max="4871" width="7.6640625" style="84" customWidth="1"/>
    <col min="4872" max="4873" width="8.109375" style="84" customWidth="1"/>
    <col min="4874" max="4874" width="6.44140625" style="84" customWidth="1"/>
    <col min="4875" max="4876" width="7.44140625" style="84" customWidth="1"/>
    <col min="4877" max="4877" width="6.33203125" style="84" customWidth="1"/>
    <col min="4878" max="4878" width="7.6640625" style="84" customWidth="1"/>
    <col min="4879" max="4879" width="7.33203125" style="84" customWidth="1"/>
    <col min="4880" max="4880" width="7.5546875" style="84" customWidth="1"/>
    <col min="4881" max="4881" width="8.33203125" style="84" customWidth="1"/>
    <col min="4882" max="4882" width="8.44140625" style="84" customWidth="1"/>
    <col min="4883" max="4883" width="7.33203125" style="84" customWidth="1"/>
    <col min="4884" max="4885" width="9.109375" style="84" customWidth="1"/>
    <col min="4886" max="4886" width="8" style="84" customWidth="1"/>
    <col min="4887" max="4888" width="9.109375" style="84" customWidth="1"/>
    <col min="4889" max="4889" width="8" style="84" customWidth="1"/>
    <col min="4890" max="4890" width="9" style="84" customWidth="1"/>
    <col min="4891" max="4891" width="9.33203125" style="84" customWidth="1"/>
    <col min="4892" max="4892" width="6.88671875" style="84" customWidth="1"/>
    <col min="4893" max="5117" width="9.109375" style="84"/>
    <col min="5118" max="5118" width="19.33203125" style="84" customWidth="1"/>
    <col min="5119" max="5119" width="9.6640625" style="84" customWidth="1"/>
    <col min="5120" max="5120" width="9.44140625" style="84" customWidth="1"/>
    <col min="5121" max="5121" width="8.6640625" style="84" customWidth="1"/>
    <col min="5122" max="5123" width="9.44140625" style="84" customWidth="1"/>
    <col min="5124" max="5124" width="7.6640625" style="84" customWidth="1"/>
    <col min="5125" max="5125" width="8.88671875" style="84" customWidth="1"/>
    <col min="5126" max="5126" width="8.6640625" style="84" customWidth="1"/>
    <col min="5127" max="5127" width="7.6640625" style="84" customWidth="1"/>
    <col min="5128" max="5129" width="8.109375" style="84" customWidth="1"/>
    <col min="5130" max="5130" width="6.44140625" style="84" customWidth="1"/>
    <col min="5131" max="5132" width="7.44140625" style="84" customWidth="1"/>
    <col min="5133" max="5133" width="6.33203125" style="84" customWidth="1"/>
    <col min="5134" max="5134" width="7.6640625" style="84" customWidth="1"/>
    <col min="5135" max="5135" width="7.33203125" style="84" customWidth="1"/>
    <col min="5136" max="5136" width="7.5546875" style="84" customWidth="1"/>
    <col min="5137" max="5137" width="8.33203125" style="84" customWidth="1"/>
    <col min="5138" max="5138" width="8.44140625" style="84" customWidth="1"/>
    <col min="5139" max="5139" width="7.33203125" style="84" customWidth="1"/>
    <col min="5140" max="5141" width="9.109375" style="84" customWidth="1"/>
    <col min="5142" max="5142" width="8" style="84" customWidth="1"/>
    <col min="5143" max="5144" width="9.109375" style="84" customWidth="1"/>
    <col min="5145" max="5145" width="8" style="84" customWidth="1"/>
    <col min="5146" max="5146" width="9" style="84" customWidth="1"/>
    <col min="5147" max="5147" width="9.33203125" style="84" customWidth="1"/>
    <col min="5148" max="5148" width="6.88671875" style="84" customWidth="1"/>
    <col min="5149" max="5373" width="9.109375" style="84"/>
    <col min="5374" max="5374" width="19.33203125" style="84" customWidth="1"/>
    <col min="5375" max="5375" width="9.6640625" style="84" customWidth="1"/>
    <col min="5376" max="5376" width="9.44140625" style="84" customWidth="1"/>
    <col min="5377" max="5377" width="8.6640625" style="84" customWidth="1"/>
    <col min="5378" max="5379" width="9.44140625" style="84" customWidth="1"/>
    <col min="5380" max="5380" width="7.6640625" style="84" customWidth="1"/>
    <col min="5381" max="5381" width="8.88671875" style="84" customWidth="1"/>
    <col min="5382" max="5382" width="8.6640625" style="84" customWidth="1"/>
    <col min="5383" max="5383" width="7.6640625" style="84" customWidth="1"/>
    <col min="5384" max="5385" width="8.109375" style="84" customWidth="1"/>
    <col min="5386" max="5386" width="6.44140625" style="84" customWidth="1"/>
    <col min="5387" max="5388" width="7.44140625" style="84" customWidth="1"/>
    <col min="5389" max="5389" width="6.33203125" style="84" customWidth="1"/>
    <col min="5390" max="5390" width="7.6640625" style="84" customWidth="1"/>
    <col min="5391" max="5391" width="7.33203125" style="84" customWidth="1"/>
    <col min="5392" max="5392" width="7.5546875" style="84" customWidth="1"/>
    <col min="5393" max="5393" width="8.33203125" style="84" customWidth="1"/>
    <col min="5394" max="5394" width="8.44140625" style="84" customWidth="1"/>
    <col min="5395" max="5395" width="7.33203125" style="84" customWidth="1"/>
    <col min="5396" max="5397" width="9.109375" style="84" customWidth="1"/>
    <col min="5398" max="5398" width="8" style="84" customWidth="1"/>
    <col min="5399" max="5400" width="9.109375" style="84" customWidth="1"/>
    <col min="5401" max="5401" width="8" style="84" customWidth="1"/>
    <col min="5402" max="5402" width="9" style="84" customWidth="1"/>
    <col min="5403" max="5403" width="9.33203125" style="84" customWidth="1"/>
    <col min="5404" max="5404" width="6.88671875" style="84" customWidth="1"/>
    <col min="5405" max="5629" width="9.109375" style="84"/>
    <col min="5630" max="5630" width="19.33203125" style="84" customWidth="1"/>
    <col min="5631" max="5631" width="9.6640625" style="84" customWidth="1"/>
    <col min="5632" max="5632" width="9.44140625" style="84" customWidth="1"/>
    <col min="5633" max="5633" width="8.6640625" style="84" customWidth="1"/>
    <col min="5634" max="5635" width="9.44140625" style="84" customWidth="1"/>
    <col min="5636" max="5636" width="7.6640625" style="84" customWidth="1"/>
    <col min="5637" max="5637" width="8.88671875" style="84" customWidth="1"/>
    <col min="5638" max="5638" width="8.6640625" style="84" customWidth="1"/>
    <col min="5639" max="5639" width="7.6640625" style="84" customWidth="1"/>
    <col min="5640" max="5641" width="8.109375" style="84" customWidth="1"/>
    <col min="5642" max="5642" width="6.44140625" style="84" customWidth="1"/>
    <col min="5643" max="5644" width="7.44140625" style="84" customWidth="1"/>
    <col min="5645" max="5645" width="6.33203125" style="84" customWidth="1"/>
    <col min="5646" max="5646" width="7.6640625" style="84" customWidth="1"/>
    <col min="5647" max="5647" width="7.33203125" style="84" customWidth="1"/>
    <col min="5648" max="5648" width="7.5546875" style="84" customWidth="1"/>
    <col min="5649" max="5649" width="8.33203125" style="84" customWidth="1"/>
    <col min="5650" max="5650" width="8.44140625" style="84" customWidth="1"/>
    <col min="5651" max="5651" width="7.33203125" style="84" customWidth="1"/>
    <col min="5652" max="5653" width="9.109375" style="84" customWidth="1"/>
    <col min="5654" max="5654" width="8" style="84" customWidth="1"/>
    <col min="5655" max="5656" width="9.109375" style="84" customWidth="1"/>
    <col min="5657" max="5657" width="8" style="84" customWidth="1"/>
    <col min="5658" max="5658" width="9" style="84" customWidth="1"/>
    <col min="5659" max="5659" width="9.33203125" style="84" customWidth="1"/>
    <col min="5660" max="5660" width="6.88671875" style="84" customWidth="1"/>
    <col min="5661" max="5885" width="9.109375" style="84"/>
    <col min="5886" max="5886" width="19.33203125" style="84" customWidth="1"/>
    <col min="5887" max="5887" width="9.6640625" style="84" customWidth="1"/>
    <col min="5888" max="5888" width="9.44140625" style="84" customWidth="1"/>
    <col min="5889" max="5889" width="8.6640625" style="84" customWidth="1"/>
    <col min="5890" max="5891" width="9.44140625" style="84" customWidth="1"/>
    <col min="5892" max="5892" width="7.6640625" style="84" customWidth="1"/>
    <col min="5893" max="5893" width="8.88671875" style="84" customWidth="1"/>
    <col min="5894" max="5894" width="8.6640625" style="84" customWidth="1"/>
    <col min="5895" max="5895" width="7.6640625" style="84" customWidth="1"/>
    <col min="5896" max="5897" width="8.109375" style="84" customWidth="1"/>
    <col min="5898" max="5898" width="6.44140625" style="84" customWidth="1"/>
    <col min="5899" max="5900" width="7.44140625" style="84" customWidth="1"/>
    <col min="5901" max="5901" width="6.33203125" style="84" customWidth="1"/>
    <col min="5902" max="5902" width="7.6640625" style="84" customWidth="1"/>
    <col min="5903" max="5903" width="7.33203125" style="84" customWidth="1"/>
    <col min="5904" max="5904" width="7.5546875" style="84" customWidth="1"/>
    <col min="5905" max="5905" width="8.33203125" style="84" customWidth="1"/>
    <col min="5906" max="5906" width="8.44140625" style="84" customWidth="1"/>
    <col min="5907" max="5907" width="7.33203125" style="84" customWidth="1"/>
    <col min="5908" max="5909" width="9.109375" style="84" customWidth="1"/>
    <col min="5910" max="5910" width="8" style="84" customWidth="1"/>
    <col min="5911" max="5912" width="9.109375" style="84" customWidth="1"/>
    <col min="5913" max="5913" width="8" style="84" customWidth="1"/>
    <col min="5914" max="5914" width="9" style="84" customWidth="1"/>
    <col min="5915" max="5915" width="9.33203125" style="84" customWidth="1"/>
    <col min="5916" max="5916" width="6.88671875" style="84" customWidth="1"/>
    <col min="5917" max="6141" width="9.109375" style="84"/>
    <col min="6142" max="6142" width="19.33203125" style="84" customWidth="1"/>
    <col min="6143" max="6143" width="9.6640625" style="84" customWidth="1"/>
    <col min="6144" max="6144" width="9.44140625" style="84" customWidth="1"/>
    <col min="6145" max="6145" width="8.6640625" style="84" customWidth="1"/>
    <col min="6146" max="6147" width="9.44140625" style="84" customWidth="1"/>
    <col min="6148" max="6148" width="7.6640625" style="84" customWidth="1"/>
    <col min="6149" max="6149" width="8.88671875" style="84" customWidth="1"/>
    <col min="6150" max="6150" width="8.6640625" style="84" customWidth="1"/>
    <col min="6151" max="6151" width="7.6640625" style="84" customWidth="1"/>
    <col min="6152" max="6153" width="8.109375" style="84" customWidth="1"/>
    <col min="6154" max="6154" width="6.44140625" style="84" customWidth="1"/>
    <col min="6155" max="6156" width="7.44140625" style="84" customWidth="1"/>
    <col min="6157" max="6157" width="6.33203125" style="84" customWidth="1"/>
    <col min="6158" max="6158" width="7.6640625" style="84" customWidth="1"/>
    <col min="6159" max="6159" width="7.33203125" style="84" customWidth="1"/>
    <col min="6160" max="6160" width="7.5546875" style="84" customWidth="1"/>
    <col min="6161" max="6161" width="8.33203125" style="84" customWidth="1"/>
    <col min="6162" max="6162" width="8.44140625" style="84" customWidth="1"/>
    <col min="6163" max="6163" width="7.33203125" style="84" customWidth="1"/>
    <col min="6164" max="6165" width="9.109375" style="84" customWidth="1"/>
    <col min="6166" max="6166" width="8" style="84" customWidth="1"/>
    <col min="6167" max="6168" width="9.109375" style="84" customWidth="1"/>
    <col min="6169" max="6169" width="8" style="84" customWidth="1"/>
    <col min="6170" max="6170" width="9" style="84" customWidth="1"/>
    <col min="6171" max="6171" width="9.33203125" style="84" customWidth="1"/>
    <col min="6172" max="6172" width="6.88671875" style="84" customWidth="1"/>
    <col min="6173" max="6397" width="9.109375" style="84"/>
    <col min="6398" max="6398" width="19.33203125" style="84" customWidth="1"/>
    <col min="6399" max="6399" width="9.6640625" style="84" customWidth="1"/>
    <col min="6400" max="6400" width="9.44140625" style="84" customWidth="1"/>
    <col min="6401" max="6401" width="8.6640625" style="84" customWidth="1"/>
    <col min="6402" max="6403" width="9.44140625" style="84" customWidth="1"/>
    <col min="6404" max="6404" width="7.6640625" style="84" customWidth="1"/>
    <col min="6405" max="6405" width="8.88671875" style="84" customWidth="1"/>
    <col min="6406" max="6406" width="8.6640625" style="84" customWidth="1"/>
    <col min="6407" max="6407" width="7.6640625" style="84" customWidth="1"/>
    <col min="6408" max="6409" width="8.109375" style="84" customWidth="1"/>
    <col min="6410" max="6410" width="6.44140625" style="84" customWidth="1"/>
    <col min="6411" max="6412" width="7.44140625" style="84" customWidth="1"/>
    <col min="6413" max="6413" width="6.33203125" style="84" customWidth="1"/>
    <col min="6414" max="6414" width="7.6640625" style="84" customWidth="1"/>
    <col min="6415" max="6415" width="7.33203125" style="84" customWidth="1"/>
    <col min="6416" max="6416" width="7.5546875" style="84" customWidth="1"/>
    <col min="6417" max="6417" width="8.33203125" style="84" customWidth="1"/>
    <col min="6418" max="6418" width="8.44140625" style="84" customWidth="1"/>
    <col min="6419" max="6419" width="7.33203125" style="84" customWidth="1"/>
    <col min="6420" max="6421" width="9.109375" style="84" customWidth="1"/>
    <col min="6422" max="6422" width="8" style="84" customWidth="1"/>
    <col min="6423" max="6424" width="9.109375" style="84" customWidth="1"/>
    <col min="6425" max="6425" width="8" style="84" customWidth="1"/>
    <col min="6426" max="6426" width="9" style="84" customWidth="1"/>
    <col min="6427" max="6427" width="9.33203125" style="84" customWidth="1"/>
    <col min="6428" max="6428" width="6.88671875" style="84" customWidth="1"/>
    <col min="6429" max="6653" width="9.109375" style="84"/>
    <col min="6654" max="6654" width="19.33203125" style="84" customWidth="1"/>
    <col min="6655" max="6655" width="9.6640625" style="84" customWidth="1"/>
    <col min="6656" max="6656" width="9.44140625" style="84" customWidth="1"/>
    <col min="6657" max="6657" width="8.6640625" style="84" customWidth="1"/>
    <col min="6658" max="6659" width="9.44140625" style="84" customWidth="1"/>
    <col min="6660" max="6660" width="7.6640625" style="84" customWidth="1"/>
    <col min="6661" max="6661" width="8.88671875" style="84" customWidth="1"/>
    <col min="6662" max="6662" width="8.6640625" style="84" customWidth="1"/>
    <col min="6663" max="6663" width="7.6640625" style="84" customWidth="1"/>
    <col min="6664" max="6665" width="8.109375" style="84" customWidth="1"/>
    <col min="6666" max="6666" width="6.44140625" style="84" customWidth="1"/>
    <col min="6667" max="6668" width="7.44140625" style="84" customWidth="1"/>
    <col min="6669" max="6669" width="6.33203125" style="84" customWidth="1"/>
    <col min="6670" max="6670" width="7.6640625" style="84" customWidth="1"/>
    <col min="6671" max="6671" width="7.33203125" style="84" customWidth="1"/>
    <col min="6672" max="6672" width="7.5546875" style="84" customWidth="1"/>
    <col min="6673" max="6673" width="8.33203125" style="84" customWidth="1"/>
    <col min="6674" max="6674" width="8.44140625" style="84" customWidth="1"/>
    <col min="6675" max="6675" width="7.33203125" style="84" customWidth="1"/>
    <col min="6676" max="6677" width="9.109375" style="84" customWidth="1"/>
    <col min="6678" max="6678" width="8" style="84" customWidth="1"/>
    <col min="6679" max="6680" width="9.109375" style="84" customWidth="1"/>
    <col min="6681" max="6681" width="8" style="84" customWidth="1"/>
    <col min="6682" max="6682" width="9" style="84" customWidth="1"/>
    <col min="6683" max="6683" width="9.33203125" style="84" customWidth="1"/>
    <col min="6684" max="6684" width="6.88671875" style="84" customWidth="1"/>
    <col min="6685" max="6909" width="9.109375" style="84"/>
    <col min="6910" max="6910" width="19.33203125" style="84" customWidth="1"/>
    <col min="6911" max="6911" width="9.6640625" style="84" customWidth="1"/>
    <col min="6912" max="6912" width="9.44140625" style="84" customWidth="1"/>
    <col min="6913" max="6913" width="8.6640625" style="84" customWidth="1"/>
    <col min="6914" max="6915" width="9.44140625" style="84" customWidth="1"/>
    <col min="6916" max="6916" width="7.6640625" style="84" customWidth="1"/>
    <col min="6917" max="6917" width="8.88671875" style="84" customWidth="1"/>
    <col min="6918" max="6918" width="8.6640625" style="84" customWidth="1"/>
    <col min="6919" max="6919" width="7.6640625" style="84" customWidth="1"/>
    <col min="6920" max="6921" width="8.109375" style="84" customWidth="1"/>
    <col min="6922" max="6922" width="6.44140625" style="84" customWidth="1"/>
    <col min="6923" max="6924" width="7.44140625" style="84" customWidth="1"/>
    <col min="6925" max="6925" width="6.33203125" style="84" customWidth="1"/>
    <col min="6926" max="6926" width="7.6640625" style="84" customWidth="1"/>
    <col min="6927" max="6927" width="7.33203125" style="84" customWidth="1"/>
    <col min="6928" max="6928" width="7.5546875" style="84" customWidth="1"/>
    <col min="6929" max="6929" width="8.33203125" style="84" customWidth="1"/>
    <col min="6930" max="6930" width="8.44140625" style="84" customWidth="1"/>
    <col min="6931" max="6931" width="7.33203125" style="84" customWidth="1"/>
    <col min="6932" max="6933" width="9.109375" style="84" customWidth="1"/>
    <col min="6934" max="6934" width="8" style="84" customWidth="1"/>
    <col min="6935" max="6936" width="9.109375" style="84" customWidth="1"/>
    <col min="6937" max="6937" width="8" style="84" customWidth="1"/>
    <col min="6938" max="6938" width="9" style="84" customWidth="1"/>
    <col min="6939" max="6939" width="9.33203125" style="84" customWidth="1"/>
    <col min="6940" max="6940" width="6.88671875" style="84" customWidth="1"/>
    <col min="6941" max="7165" width="9.109375" style="84"/>
    <col min="7166" max="7166" width="19.33203125" style="84" customWidth="1"/>
    <col min="7167" max="7167" width="9.6640625" style="84" customWidth="1"/>
    <col min="7168" max="7168" width="9.44140625" style="84" customWidth="1"/>
    <col min="7169" max="7169" width="8.6640625" style="84" customWidth="1"/>
    <col min="7170" max="7171" width="9.44140625" style="84" customWidth="1"/>
    <col min="7172" max="7172" width="7.6640625" style="84" customWidth="1"/>
    <col min="7173" max="7173" width="8.88671875" style="84" customWidth="1"/>
    <col min="7174" max="7174" width="8.6640625" style="84" customWidth="1"/>
    <col min="7175" max="7175" width="7.6640625" style="84" customWidth="1"/>
    <col min="7176" max="7177" width="8.109375" style="84" customWidth="1"/>
    <col min="7178" max="7178" width="6.44140625" style="84" customWidth="1"/>
    <col min="7179" max="7180" width="7.44140625" style="84" customWidth="1"/>
    <col min="7181" max="7181" width="6.33203125" style="84" customWidth="1"/>
    <col min="7182" max="7182" width="7.6640625" style="84" customWidth="1"/>
    <col min="7183" max="7183" width="7.33203125" style="84" customWidth="1"/>
    <col min="7184" max="7184" width="7.5546875" style="84" customWidth="1"/>
    <col min="7185" max="7185" width="8.33203125" style="84" customWidth="1"/>
    <col min="7186" max="7186" width="8.44140625" style="84" customWidth="1"/>
    <col min="7187" max="7187" width="7.33203125" style="84" customWidth="1"/>
    <col min="7188" max="7189" width="9.109375" style="84" customWidth="1"/>
    <col min="7190" max="7190" width="8" style="84" customWidth="1"/>
    <col min="7191" max="7192" width="9.109375" style="84" customWidth="1"/>
    <col min="7193" max="7193" width="8" style="84" customWidth="1"/>
    <col min="7194" max="7194" width="9" style="84" customWidth="1"/>
    <col min="7195" max="7195" width="9.33203125" style="84" customWidth="1"/>
    <col min="7196" max="7196" width="6.88671875" style="84" customWidth="1"/>
    <col min="7197" max="7421" width="9.109375" style="84"/>
    <col min="7422" max="7422" width="19.33203125" style="84" customWidth="1"/>
    <col min="7423" max="7423" width="9.6640625" style="84" customWidth="1"/>
    <col min="7424" max="7424" width="9.44140625" style="84" customWidth="1"/>
    <col min="7425" max="7425" width="8.6640625" style="84" customWidth="1"/>
    <col min="7426" max="7427" width="9.44140625" style="84" customWidth="1"/>
    <col min="7428" max="7428" width="7.6640625" style="84" customWidth="1"/>
    <col min="7429" max="7429" width="8.88671875" style="84" customWidth="1"/>
    <col min="7430" max="7430" width="8.6640625" style="84" customWidth="1"/>
    <col min="7431" max="7431" width="7.6640625" style="84" customWidth="1"/>
    <col min="7432" max="7433" width="8.109375" style="84" customWidth="1"/>
    <col min="7434" max="7434" width="6.44140625" style="84" customWidth="1"/>
    <col min="7435" max="7436" width="7.44140625" style="84" customWidth="1"/>
    <col min="7437" max="7437" width="6.33203125" style="84" customWidth="1"/>
    <col min="7438" max="7438" width="7.6640625" style="84" customWidth="1"/>
    <col min="7439" max="7439" width="7.33203125" style="84" customWidth="1"/>
    <col min="7440" max="7440" width="7.5546875" style="84" customWidth="1"/>
    <col min="7441" max="7441" width="8.33203125" style="84" customWidth="1"/>
    <col min="7442" max="7442" width="8.44140625" style="84" customWidth="1"/>
    <col min="7443" max="7443" width="7.33203125" style="84" customWidth="1"/>
    <col min="7444" max="7445" width="9.109375" style="84" customWidth="1"/>
    <col min="7446" max="7446" width="8" style="84" customWidth="1"/>
    <col min="7447" max="7448" width="9.109375" style="84" customWidth="1"/>
    <col min="7449" max="7449" width="8" style="84" customWidth="1"/>
    <col min="7450" max="7450" width="9" style="84" customWidth="1"/>
    <col min="7451" max="7451" width="9.33203125" style="84" customWidth="1"/>
    <col min="7452" max="7452" width="6.88671875" style="84" customWidth="1"/>
    <col min="7453" max="7677" width="9.109375" style="84"/>
    <col min="7678" max="7678" width="19.33203125" style="84" customWidth="1"/>
    <col min="7679" max="7679" width="9.6640625" style="84" customWidth="1"/>
    <col min="7680" max="7680" width="9.44140625" style="84" customWidth="1"/>
    <col min="7681" max="7681" width="8.6640625" style="84" customWidth="1"/>
    <col min="7682" max="7683" width="9.44140625" style="84" customWidth="1"/>
    <col min="7684" max="7684" width="7.6640625" style="84" customWidth="1"/>
    <col min="7685" max="7685" width="8.88671875" style="84" customWidth="1"/>
    <col min="7686" max="7686" width="8.6640625" style="84" customWidth="1"/>
    <col min="7687" max="7687" width="7.6640625" style="84" customWidth="1"/>
    <col min="7688" max="7689" width="8.109375" style="84" customWidth="1"/>
    <col min="7690" max="7690" width="6.44140625" style="84" customWidth="1"/>
    <col min="7691" max="7692" width="7.44140625" style="84" customWidth="1"/>
    <col min="7693" max="7693" width="6.33203125" style="84" customWidth="1"/>
    <col min="7694" max="7694" width="7.6640625" style="84" customWidth="1"/>
    <col min="7695" max="7695" width="7.33203125" style="84" customWidth="1"/>
    <col min="7696" max="7696" width="7.5546875" style="84" customWidth="1"/>
    <col min="7697" max="7697" width="8.33203125" style="84" customWidth="1"/>
    <col min="7698" max="7698" width="8.44140625" style="84" customWidth="1"/>
    <col min="7699" max="7699" width="7.33203125" style="84" customWidth="1"/>
    <col min="7700" max="7701" width="9.109375" style="84" customWidth="1"/>
    <col min="7702" max="7702" width="8" style="84" customWidth="1"/>
    <col min="7703" max="7704" width="9.109375" style="84" customWidth="1"/>
    <col min="7705" max="7705" width="8" style="84" customWidth="1"/>
    <col min="7706" max="7706" width="9" style="84" customWidth="1"/>
    <col min="7707" max="7707" width="9.33203125" style="84" customWidth="1"/>
    <col min="7708" max="7708" width="6.88671875" style="84" customWidth="1"/>
    <col min="7709" max="7933" width="9.109375" style="84"/>
    <col min="7934" max="7934" width="19.33203125" style="84" customWidth="1"/>
    <col min="7935" max="7935" width="9.6640625" style="84" customWidth="1"/>
    <col min="7936" max="7936" width="9.44140625" style="84" customWidth="1"/>
    <col min="7937" max="7937" width="8.6640625" style="84" customWidth="1"/>
    <col min="7938" max="7939" width="9.44140625" style="84" customWidth="1"/>
    <col min="7940" max="7940" width="7.6640625" style="84" customWidth="1"/>
    <col min="7941" max="7941" width="8.88671875" style="84" customWidth="1"/>
    <col min="7942" max="7942" width="8.6640625" style="84" customWidth="1"/>
    <col min="7943" max="7943" width="7.6640625" style="84" customWidth="1"/>
    <col min="7944" max="7945" width="8.109375" style="84" customWidth="1"/>
    <col min="7946" max="7946" width="6.44140625" style="84" customWidth="1"/>
    <col min="7947" max="7948" width="7.44140625" style="84" customWidth="1"/>
    <col min="7949" max="7949" width="6.33203125" style="84" customWidth="1"/>
    <col min="7950" max="7950" width="7.6640625" style="84" customWidth="1"/>
    <col min="7951" max="7951" width="7.33203125" style="84" customWidth="1"/>
    <col min="7952" max="7952" width="7.5546875" style="84" customWidth="1"/>
    <col min="7953" max="7953" width="8.33203125" style="84" customWidth="1"/>
    <col min="7954" max="7954" width="8.44140625" style="84" customWidth="1"/>
    <col min="7955" max="7955" width="7.33203125" style="84" customWidth="1"/>
    <col min="7956" max="7957" width="9.109375" style="84" customWidth="1"/>
    <col min="7958" max="7958" width="8" style="84" customWidth="1"/>
    <col min="7959" max="7960" width="9.109375" style="84" customWidth="1"/>
    <col min="7961" max="7961" width="8" style="84" customWidth="1"/>
    <col min="7962" max="7962" width="9" style="84" customWidth="1"/>
    <col min="7963" max="7963" width="9.33203125" style="84" customWidth="1"/>
    <col min="7964" max="7964" width="6.88671875" style="84" customWidth="1"/>
    <col min="7965" max="8189" width="9.109375" style="84"/>
    <col min="8190" max="8190" width="19.33203125" style="84" customWidth="1"/>
    <col min="8191" max="8191" width="9.6640625" style="84" customWidth="1"/>
    <col min="8192" max="8192" width="9.44140625" style="84" customWidth="1"/>
    <col min="8193" max="8193" width="8.6640625" style="84" customWidth="1"/>
    <col min="8194" max="8195" width="9.44140625" style="84" customWidth="1"/>
    <col min="8196" max="8196" width="7.6640625" style="84" customWidth="1"/>
    <col min="8197" max="8197" width="8.88671875" style="84" customWidth="1"/>
    <col min="8198" max="8198" width="8.6640625" style="84" customWidth="1"/>
    <col min="8199" max="8199" width="7.6640625" style="84" customWidth="1"/>
    <col min="8200" max="8201" width="8.109375" style="84" customWidth="1"/>
    <col min="8202" max="8202" width="6.44140625" style="84" customWidth="1"/>
    <col min="8203" max="8204" width="7.44140625" style="84" customWidth="1"/>
    <col min="8205" max="8205" width="6.33203125" style="84" customWidth="1"/>
    <col min="8206" max="8206" width="7.6640625" style="84" customWidth="1"/>
    <col min="8207" max="8207" width="7.33203125" style="84" customWidth="1"/>
    <col min="8208" max="8208" width="7.5546875" style="84" customWidth="1"/>
    <col min="8209" max="8209" width="8.33203125" style="84" customWidth="1"/>
    <col min="8210" max="8210" width="8.44140625" style="84" customWidth="1"/>
    <col min="8211" max="8211" width="7.33203125" style="84" customWidth="1"/>
    <col min="8212" max="8213" width="9.109375" style="84" customWidth="1"/>
    <col min="8214" max="8214" width="8" style="84" customWidth="1"/>
    <col min="8215" max="8216" width="9.109375" style="84" customWidth="1"/>
    <col min="8217" max="8217" width="8" style="84" customWidth="1"/>
    <col min="8218" max="8218" width="9" style="84" customWidth="1"/>
    <col min="8219" max="8219" width="9.33203125" style="84" customWidth="1"/>
    <col min="8220" max="8220" width="6.88671875" style="84" customWidth="1"/>
    <col min="8221" max="8445" width="9.109375" style="84"/>
    <col min="8446" max="8446" width="19.33203125" style="84" customWidth="1"/>
    <col min="8447" max="8447" width="9.6640625" style="84" customWidth="1"/>
    <col min="8448" max="8448" width="9.44140625" style="84" customWidth="1"/>
    <col min="8449" max="8449" width="8.6640625" style="84" customWidth="1"/>
    <col min="8450" max="8451" width="9.44140625" style="84" customWidth="1"/>
    <col min="8452" max="8452" width="7.6640625" style="84" customWidth="1"/>
    <col min="8453" max="8453" width="8.88671875" style="84" customWidth="1"/>
    <col min="8454" max="8454" width="8.6640625" style="84" customWidth="1"/>
    <col min="8455" max="8455" width="7.6640625" style="84" customWidth="1"/>
    <col min="8456" max="8457" width="8.109375" style="84" customWidth="1"/>
    <col min="8458" max="8458" width="6.44140625" style="84" customWidth="1"/>
    <col min="8459" max="8460" width="7.44140625" style="84" customWidth="1"/>
    <col min="8461" max="8461" width="6.33203125" style="84" customWidth="1"/>
    <col min="8462" max="8462" width="7.6640625" style="84" customWidth="1"/>
    <col min="8463" max="8463" width="7.33203125" style="84" customWidth="1"/>
    <col min="8464" max="8464" width="7.5546875" style="84" customWidth="1"/>
    <col min="8465" max="8465" width="8.33203125" style="84" customWidth="1"/>
    <col min="8466" max="8466" width="8.44140625" style="84" customWidth="1"/>
    <col min="8467" max="8467" width="7.33203125" style="84" customWidth="1"/>
    <col min="8468" max="8469" width="9.109375" style="84" customWidth="1"/>
    <col min="8470" max="8470" width="8" style="84" customWidth="1"/>
    <col min="8471" max="8472" width="9.109375" style="84" customWidth="1"/>
    <col min="8473" max="8473" width="8" style="84" customWidth="1"/>
    <col min="8474" max="8474" width="9" style="84" customWidth="1"/>
    <col min="8475" max="8475" width="9.33203125" style="84" customWidth="1"/>
    <col min="8476" max="8476" width="6.88671875" style="84" customWidth="1"/>
    <col min="8477" max="8701" width="9.109375" style="84"/>
    <col min="8702" max="8702" width="19.33203125" style="84" customWidth="1"/>
    <col min="8703" max="8703" width="9.6640625" style="84" customWidth="1"/>
    <col min="8704" max="8704" width="9.44140625" style="84" customWidth="1"/>
    <col min="8705" max="8705" width="8.6640625" style="84" customWidth="1"/>
    <col min="8706" max="8707" width="9.44140625" style="84" customWidth="1"/>
    <col min="8708" max="8708" width="7.6640625" style="84" customWidth="1"/>
    <col min="8709" max="8709" width="8.88671875" style="84" customWidth="1"/>
    <col min="8710" max="8710" width="8.6640625" style="84" customWidth="1"/>
    <col min="8711" max="8711" width="7.6640625" style="84" customWidth="1"/>
    <col min="8712" max="8713" width="8.109375" style="84" customWidth="1"/>
    <col min="8714" max="8714" width="6.44140625" style="84" customWidth="1"/>
    <col min="8715" max="8716" width="7.44140625" style="84" customWidth="1"/>
    <col min="8717" max="8717" width="6.33203125" style="84" customWidth="1"/>
    <col min="8718" max="8718" width="7.6640625" style="84" customWidth="1"/>
    <col min="8719" max="8719" width="7.33203125" style="84" customWidth="1"/>
    <col min="8720" max="8720" width="7.5546875" style="84" customWidth="1"/>
    <col min="8721" max="8721" width="8.33203125" style="84" customWidth="1"/>
    <col min="8722" max="8722" width="8.44140625" style="84" customWidth="1"/>
    <col min="8723" max="8723" width="7.33203125" style="84" customWidth="1"/>
    <col min="8724" max="8725" width="9.109375" style="84" customWidth="1"/>
    <col min="8726" max="8726" width="8" style="84" customWidth="1"/>
    <col min="8727" max="8728" width="9.109375" style="84" customWidth="1"/>
    <col min="8729" max="8729" width="8" style="84" customWidth="1"/>
    <col min="8730" max="8730" width="9" style="84" customWidth="1"/>
    <col min="8731" max="8731" width="9.33203125" style="84" customWidth="1"/>
    <col min="8732" max="8732" width="6.88671875" style="84" customWidth="1"/>
    <col min="8733" max="8957" width="9.109375" style="84"/>
    <col min="8958" max="8958" width="19.33203125" style="84" customWidth="1"/>
    <col min="8959" max="8959" width="9.6640625" style="84" customWidth="1"/>
    <col min="8960" max="8960" width="9.44140625" style="84" customWidth="1"/>
    <col min="8961" max="8961" width="8.6640625" style="84" customWidth="1"/>
    <col min="8962" max="8963" width="9.44140625" style="84" customWidth="1"/>
    <col min="8964" max="8964" width="7.6640625" style="84" customWidth="1"/>
    <col min="8965" max="8965" width="8.88671875" style="84" customWidth="1"/>
    <col min="8966" max="8966" width="8.6640625" style="84" customWidth="1"/>
    <col min="8967" max="8967" width="7.6640625" style="84" customWidth="1"/>
    <col min="8968" max="8969" width="8.109375" style="84" customWidth="1"/>
    <col min="8970" max="8970" width="6.44140625" style="84" customWidth="1"/>
    <col min="8971" max="8972" width="7.44140625" style="84" customWidth="1"/>
    <col min="8973" max="8973" width="6.33203125" style="84" customWidth="1"/>
    <col min="8974" max="8974" width="7.6640625" style="84" customWidth="1"/>
    <col min="8975" max="8975" width="7.33203125" style="84" customWidth="1"/>
    <col min="8976" max="8976" width="7.5546875" style="84" customWidth="1"/>
    <col min="8977" max="8977" width="8.33203125" style="84" customWidth="1"/>
    <col min="8978" max="8978" width="8.44140625" style="84" customWidth="1"/>
    <col min="8979" max="8979" width="7.33203125" style="84" customWidth="1"/>
    <col min="8980" max="8981" width="9.109375" style="84" customWidth="1"/>
    <col min="8982" max="8982" width="8" style="84" customWidth="1"/>
    <col min="8983" max="8984" width="9.109375" style="84" customWidth="1"/>
    <col min="8985" max="8985" width="8" style="84" customWidth="1"/>
    <col min="8986" max="8986" width="9" style="84" customWidth="1"/>
    <col min="8987" max="8987" width="9.33203125" style="84" customWidth="1"/>
    <col min="8988" max="8988" width="6.88671875" style="84" customWidth="1"/>
    <col min="8989" max="9213" width="9.109375" style="84"/>
    <col min="9214" max="9214" width="19.33203125" style="84" customWidth="1"/>
    <col min="9215" max="9215" width="9.6640625" style="84" customWidth="1"/>
    <col min="9216" max="9216" width="9.44140625" style="84" customWidth="1"/>
    <col min="9217" max="9217" width="8.6640625" style="84" customWidth="1"/>
    <col min="9218" max="9219" width="9.44140625" style="84" customWidth="1"/>
    <col min="9220" max="9220" width="7.6640625" style="84" customWidth="1"/>
    <col min="9221" max="9221" width="8.88671875" style="84" customWidth="1"/>
    <col min="9222" max="9222" width="8.6640625" style="84" customWidth="1"/>
    <col min="9223" max="9223" width="7.6640625" style="84" customWidth="1"/>
    <col min="9224" max="9225" width="8.109375" style="84" customWidth="1"/>
    <col min="9226" max="9226" width="6.44140625" style="84" customWidth="1"/>
    <col min="9227" max="9228" width="7.44140625" style="84" customWidth="1"/>
    <col min="9229" max="9229" width="6.33203125" style="84" customWidth="1"/>
    <col min="9230" max="9230" width="7.6640625" style="84" customWidth="1"/>
    <col min="9231" max="9231" width="7.33203125" style="84" customWidth="1"/>
    <col min="9232" max="9232" width="7.5546875" style="84" customWidth="1"/>
    <col min="9233" max="9233" width="8.33203125" style="84" customWidth="1"/>
    <col min="9234" max="9234" width="8.44140625" style="84" customWidth="1"/>
    <col min="9235" max="9235" width="7.33203125" style="84" customWidth="1"/>
    <col min="9236" max="9237" width="9.109375" style="84" customWidth="1"/>
    <col min="9238" max="9238" width="8" style="84" customWidth="1"/>
    <col min="9239" max="9240" width="9.109375" style="84" customWidth="1"/>
    <col min="9241" max="9241" width="8" style="84" customWidth="1"/>
    <col min="9242" max="9242" width="9" style="84" customWidth="1"/>
    <col min="9243" max="9243" width="9.33203125" style="84" customWidth="1"/>
    <col min="9244" max="9244" width="6.88671875" style="84" customWidth="1"/>
    <col min="9245" max="9469" width="9.109375" style="84"/>
    <col min="9470" max="9470" width="19.33203125" style="84" customWidth="1"/>
    <col min="9471" max="9471" width="9.6640625" style="84" customWidth="1"/>
    <col min="9472" max="9472" width="9.44140625" style="84" customWidth="1"/>
    <col min="9473" max="9473" width="8.6640625" style="84" customWidth="1"/>
    <col min="9474" max="9475" width="9.44140625" style="84" customWidth="1"/>
    <col min="9476" max="9476" width="7.6640625" style="84" customWidth="1"/>
    <col min="9477" max="9477" width="8.88671875" style="84" customWidth="1"/>
    <col min="9478" max="9478" width="8.6640625" style="84" customWidth="1"/>
    <col min="9479" max="9479" width="7.6640625" style="84" customWidth="1"/>
    <col min="9480" max="9481" width="8.109375" style="84" customWidth="1"/>
    <col min="9482" max="9482" width="6.44140625" style="84" customWidth="1"/>
    <col min="9483" max="9484" width="7.44140625" style="84" customWidth="1"/>
    <col min="9485" max="9485" width="6.33203125" style="84" customWidth="1"/>
    <col min="9486" max="9486" width="7.6640625" style="84" customWidth="1"/>
    <col min="9487" max="9487" width="7.33203125" style="84" customWidth="1"/>
    <col min="9488" max="9488" width="7.5546875" style="84" customWidth="1"/>
    <col min="9489" max="9489" width="8.33203125" style="84" customWidth="1"/>
    <col min="9490" max="9490" width="8.44140625" style="84" customWidth="1"/>
    <col min="9491" max="9491" width="7.33203125" style="84" customWidth="1"/>
    <col min="9492" max="9493" width="9.109375" style="84" customWidth="1"/>
    <col min="9494" max="9494" width="8" style="84" customWidth="1"/>
    <col min="9495" max="9496" width="9.109375" style="84" customWidth="1"/>
    <col min="9497" max="9497" width="8" style="84" customWidth="1"/>
    <col min="9498" max="9498" width="9" style="84" customWidth="1"/>
    <col min="9499" max="9499" width="9.33203125" style="84" customWidth="1"/>
    <col min="9500" max="9500" width="6.88671875" style="84" customWidth="1"/>
    <col min="9501" max="9725" width="9.109375" style="84"/>
    <col min="9726" max="9726" width="19.33203125" style="84" customWidth="1"/>
    <col min="9727" max="9727" width="9.6640625" style="84" customWidth="1"/>
    <col min="9728" max="9728" width="9.44140625" style="84" customWidth="1"/>
    <col min="9729" max="9729" width="8.6640625" style="84" customWidth="1"/>
    <col min="9730" max="9731" width="9.44140625" style="84" customWidth="1"/>
    <col min="9732" max="9732" width="7.6640625" style="84" customWidth="1"/>
    <col min="9733" max="9733" width="8.88671875" style="84" customWidth="1"/>
    <col min="9734" max="9734" width="8.6640625" style="84" customWidth="1"/>
    <col min="9735" max="9735" width="7.6640625" style="84" customWidth="1"/>
    <col min="9736" max="9737" width="8.109375" style="84" customWidth="1"/>
    <col min="9738" max="9738" width="6.44140625" style="84" customWidth="1"/>
    <col min="9739" max="9740" width="7.44140625" style="84" customWidth="1"/>
    <col min="9741" max="9741" width="6.33203125" style="84" customWidth="1"/>
    <col min="9742" max="9742" width="7.6640625" style="84" customWidth="1"/>
    <col min="9743" max="9743" width="7.33203125" style="84" customWidth="1"/>
    <col min="9744" max="9744" width="7.5546875" style="84" customWidth="1"/>
    <col min="9745" max="9745" width="8.33203125" style="84" customWidth="1"/>
    <col min="9746" max="9746" width="8.44140625" style="84" customWidth="1"/>
    <col min="9747" max="9747" width="7.33203125" style="84" customWidth="1"/>
    <col min="9748" max="9749" width="9.109375" style="84" customWidth="1"/>
    <col min="9750" max="9750" width="8" style="84" customWidth="1"/>
    <col min="9751" max="9752" width="9.109375" style="84" customWidth="1"/>
    <col min="9753" max="9753" width="8" style="84" customWidth="1"/>
    <col min="9754" max="9754" width="9" style="84" customWidth="1"/>
    <col min="9755" max="9755" width="9.33203125" style="84" customWidth="1"/>
    <col min="9756" max="9756" width="6.88671875" style="84" customWidth="1"/>
    <col min="9757" max="9981" width="9.109375" style="84"/>
    <col min="9982" max="9982" width="19.33203125" style="84" customWidth="1"/>
    <col min="9983" max="9983" width="9.6640625" style="84" customWidth="1"/>
    <col min="9984" max="9984" width="9.44140625" style="84" customWidth="1"/>
    <col min="9985" max="9985" width="8.6640625" style="84" customWidth="1"/>
    <col min="9986" max="9987" width="9.44140625" style="84" customWidth="1"/>
    <col min="9988" max="9988" width="7.6640625" style="84" customWidth="1"/>
    <col min="9989" max="9989" width="8.88671875" style="84" customWidth="1"/>
    <col min="9990" max="9990" width="8.6640625" style="84" customWidth="1"/>
    <col min="9991" max="9991" width="7.6640625" style="84" customWidth="1"/>
    <col min="9992" max="9993" width="8.109375" style="84" customWidth="1"/>
    <col min="9994" max="9994" width="6.44140625" style="84" customWidth="1"/>
    <col min="9995" max="9996" width="7.44140625" style="84" customWidth="1"/>
    <col min="9997" max="9997" width="6.33203125" style="84" customWidth="1"/>
    <col min="9998" max="9998" width="7.6640625" style="84" customWidth="1"/>
    <col min="9999" max="9999" width="7.33203125" style="84" customWidth="1"/>
    <col min="10000" max="10000" width="7.5546875" style="84" customWidth="1"/>
    <col min="10001" max="10001" width="8.33203125" style="84" customWidth="1"/>
    <col min="10002" max="10002" width="8.44140625" style="84" customWidth="1"/>
    <col min="10003" max="10003" width="7.33203125" style="84" customWidth="1"/>
    <col min="10004" max="10005" width="9.109375" style="84" customWidth="1"/>
    <col min="10006" max="10006" width="8" style="84" customWidth="1"/>
    <col min="10007" max="10008" width="9.109375" style="84" customWidth="1"/>
    <col min="10009" max="10009" width="8" style="84" customWidth="1"/>
    <col min="10010" max="10010" width="9" style="84" customWidth="1"/>
    <col min="10011" max="10011" width="9.33203125" style="84" customWidth="1"/>
    <col min="10012" max="10012" width="6.88671875" style="84" customWidth="1"/>
    <col min="10013" max="10237" width="9.109375" style="84"/>
    <col min="10238" max="10238" width="19.33203125" style="84" customWidth="1"/>
    <col min="10239" max="10239" width="9.6640625" style="84" customWidth="1"/>
    <col min="10240" max="10240" width="9.44140625" style="84" customWidth="1"/>
    <col min="10241" max="10241" width="8.6640625" style="84" customWidth="1"/>
    <col min="10242" max="10243" width="9.44140625" style="84" customWidth="1"/>
    <col min="10244" max="10244" width="7.6640625" style="84" customWidth="1"/>
    <col min="10245" max="10245" width="8.88671875" style="84" customWidth="1"/>
    <col min="10246" max="10246" width="8.6640625" style="84" customWidth="1"/>
    <col min="10247" max="10247" width="7.6640625" style="84" customWidth="1"/>
    <col min="10248" max="10249" width="8.109375" style="84" customWidth="1"/>
    <col min="10250" max="10250" width="6.44140625" style="84" customWidth="1"/>
    <col min="10251" max="10252" width="7.44140625" style="84" customWidth="1"/>
    <col min="10253" max="10253" width="6.33203125" style="84" customWidth="1"/>
    <col min="10254" max="10254" width="7.6640625" style="84" customWidth="1"/>
    <col min="10255" max="10255" width="7.33203125" style="84" customWidth="1"/>
    <col min="10256" max="10256" width="7.5546875" style="84" customWidth="1"/>
    <col min="10257" max="10257" width="8.33203125" style="84" customWidth="1"/>
    <col min="10258" max="10258" width="8.44140625" style="84" customWidth="1"/>
    <col min="10259" max="10259" width="7.33203125" style="84" customWidth="1"/>
    <col min="10260" max="10261" width="9.109375" style="84" customWidth="1"/>
    <col min="10262" max="10262" width="8" style="84" customWidth="1"/>
    <col min="10263" max="10264" width="9.109375" style="84" customWidth="1"/>
    <col min="10265" max="10265" width="8" style="84" customWidth="1"/>
    <col min="10266" max="10266" width="9" style="84" customWidth="1"/>
    <col min="10267" max="10267" width="9.33203125" style="84" customWidth="1"/>
    <col min="10268" max="10268" width="6.88671875" style="84" customWidth="1"/>
    <col min="10269" max="10493" width="9.109375" style="84"/>
    <col min="10494" max="10494" width="19.33203125" style="84" customWidth="1"/>
    <col min="10495" max="10495" width="9.6640625" style="84" customWidth="1"/>
    <col min="10496" max="10496" width="9.44140625" style="84" customWidth="1"/>
    <col min="10497" max="10497" width="8.6640625" style="84" customWidth="1"/>
    <col min="10498" max="10499" width="9.44140625" style="84" customWidth="1"/>
    <col min="10500" max="10500" width="7.6640625" style="84" customWidth="1"/>
    <col min="10501" max="10501" width="8.88671875" style="84" customWidth="1"/>
    <col min="10502" max="10502" width="8.6640625" style="84" customWidth="1"/>
    <col min="10503" max="10503" width="7.6640625" style="84" customWidth="1"/>
    <col min="10504" max="10505" width="8.109375" style="84" customWidth="1"/>
    <col min="10506" max="10506" width="6.44140625" style="84" customWidth="1"/>
    <col min="10507" max="10508" width="7.44140625" style="84" customWidth="1"/>
    <col min="10509" max="10509" width="6.33203125" style="84" customWidth="1"/>
    <col min="10510" max="10510" width="7.6640625" style="84" customWidth="1"/>
    <col min="10511" max="10511" width="7.33203125" style="84" customWidth="1"/>
    <col min="10512" max="10512" width="7.5546875" style="84" customWidth="1"/>
    <col min="10513" max="10513" width="8.33203125" style="84" customWidth="1"/>
    <col min="10514" max="10514" width="8.44140625" style="84" customWidth="1"/>
    <col min="10515" max="10515" width="7.33203125" style="84" customWidth="1"/>
    <col min="10516" max="10517" width="9.109375" style="84" customWidth="1"/>
    <col min="10518" max="10518" width="8" style="84" customWidth="1"/>
    <col min="10519" max="10520" width="9.109375" style="84" customWidth="1"/>
    <col min="10521" max="10521" width="8" style="84" customWidth="1"/>
    <col min="10522" max="10522" width="9" style="84" customWidth="1"/>
    <col min="10523" max="10523" width="9.33203125" style="84" customWidth="1"/>
    <col min="10524" max="10524" width="6.88671875" style="84" customWidth="1"/>
    <col min="10525" max="10749" width="9.109375" style="84"/>
    <col min="10750" max="10750" width="19.33203125" style="84" customWidth="1"/>
    <col min="10751" max="10751" width="9.6640625" style="84" customWidth="1"/>
    <col min="10752" max="10752" width="9.44140625" style="84" customWidth="1"/>
    <col min="10753" max="10753" width="8.6640625" style="84" customWidth="1"/>
    <col min="10754" max="10755" width="9.44140625" style="84" customWidth="1"/>
    <col min="10756" max="10756" width="7.6640625" style="84" customWidth="1"/>
    <col min="10757" max="10757" width="8.88671875" style="84" customWidth="1"/>
    <col min="10758" max="10758" width="8.6640625" style="84" customWidth="1"/>
    <col min="10759" max="10759" width="7.6640625" style="84" customWidth="1"/>
    <col min="10760" max="10761" width="8.109375" style="84" customWidth="1"/>
    <col min="10762" max="10762" width="6.44140625" style="84" customWidth="1"/>
    <col min="10763" max="10764" width="7.44140625" style="84" customWidth="1"/>
    <col min="10765" max="10765" width="6.33203125" style="84" customWidth="1"/>
    <col min="10766" max="10766" width="7.6640625" style="84" customWidth="1"/>
    <col min="10767" max="10767" width="7.33203125" style="84" customWidth="1"/>
    <col min="10768" max="10768" width="7.5546875" style="84" customWidth="1"/>
    <col min="10769" max="10769" width="8.33203125" style="84" customWidth="1"/>
    <col min="10770" max="10770" width="8.44140625" style="84" customWidth="1"/>
    <col min="10771" max="10771" width="7.33203125" style="84" customWidth="1"/>
    <col min="10772" max="10773" width="9.109375" style="84" customWidth="1"/>
    <col min="10774" max="10774" width="8" style="84" customWidth="1"/>
    <col min="10775" max="10776" width="9.109375" style="84" customWidth="1"/>
    <col min="10777" max="10777" width="8" style="84" customWidth="1"/>
    <col min="10778" max="10778" width="9" style="84" customWidth="1"/>
    <col min="10779" max="10779" width="9.33203125" style="84" customWidth="1"/>
    <col min="10780" max="10780" width="6.88671875" style="84" customWidth="1"/>
    <col min="10781" max="11005" width="9.109375" style="84"/>
    <col min="11006" max="11006" width="19.33203125" style="84" customWidth="1"/>
    <col min="11007" max="11007" width="9.6640625" style="84" customWidth="1"/>
    <col min="11008" max="11008" width="9.44140625" style="84" customWidth="1"/>
    <col min="11009" max="11009" width="8.6640625" style="84" customWidth="1"/>
    <col min="11010" max="11011" width="9.44140625" style="84" customWidth="1"/>
    <col min="11012" max="11012" width="7.6640625" style="84" customWidth="1"/>
    <col min="11013" max="11013" width="8.88671875" style="84" customWidth="1"/>
    <col min="11014" max="11014" width="8.6640625" style="84" customWidth="1"/>
    <col min="11015" max="11015" width="7.6640625" style="84" customWidth="1"/>
    <col min="11016" max="11017" width="8.109375" style="84" customWidth="1"/>
    <col min="11018" max="11018" width="6.44140625" style="84" customWidth="1"/>
    <col min="11019" max="11020" width="7.44140625" style="84" customWidth="1"/>
    <col min="11021" max="11021" width="6.33203125" style="84" customWidth="1"/>
    <col min="11022" max="11022" width="7.6640625" style="84" customWidth="1"/>
    <col min="11023" max="11023" width="7.33203125" style="84" customWidth="1"/>
    <col min="11024" max="11024" width="7.5546875" style="84" customWidth="1"/>
    <col min="11025" max="11025" width="8.33203125" style="84" customWidth="1"/>
    <col min="11026" max="11026" width="8.44140625" style="84" customWidth="1"/>
    <col min="11027" max="11027" width="7.33203125" style="84" customWidth="1"/>
    <col min="11028" max="11029" width="9.109375" style="84" customWidth="1"/>
    <col min="11030" max="11030" width="8" style="84" customWidth="1"/>
    <col min="11031" max="11032" width="9.109375" style="84" customWidth="1"/>
    <col min="11033" max="11033" width="8" style="84" customWidth="1"/>
    <col min="11034" max="11034" width="9" style="84" customWidth="1"/>
    <col min="11035" max="11035" width="9.33203125" style="84" customWidth="1"/>
    <col min="11036" max="11036" width="6.88671875" style="84" customWidth="1"/>
    <col min="11037" max="11261" width="9.109375" style="84"/>
    <col min="11262" max="11262" width="19.33203125" style="84" customWidth="1"/>
    <col min="11263" max="11263" width="9.6640625" style="84" customWidth="1"/>
    <col min="11264" max="11264" width="9.44140625" style="84" customWidth="1"/>
    <col min="11265" max="11265" width="8.6640625" style="84" customWidth="1"/>
    <col min="11266" max="11267" width="9.44140625" style="84" customWidth="1"/>
    <col min="11268" max="11268" width="7.6640625" style="84" customWidth="1"/>
    <col min="11269" max="11269" width="8.88671875" style="84" customWidth="1"/>
    <col min="11270" max="11270" width="8.6640625" style="84" customWidth="1"/>
    <col min="11271" max="11271" width="7.6640625" style="84" customWidth="1"/>
    <col min="11272" max="11273" width="8.109375" style="84" customWidth="1"/>
    <col min="11274" max="11274" width="6.44140625" style="84" customWidth="1"/>
    <col min="11275" max="11276" width="7.44140625" style="84" customWidth="1"/>
    <col min="11277" max="11277" width="6.33203125" style="84" customWidth="1"/>
    <col min="11278" max="11278" width="7.6640625" style="84" customWidth="1"/>
    <col min="11279" max="11279" width="7.33203125" style="84" customWidth="1"/>
    <col min="11280" max="11280" width="7.5546875" style="84" customWidth="1"/>
    <col min="11281" max="11281" width="8.33203125" style="84" customWidth="1"/>
    <col min="11282" max="11282" width="8.44140625" style="84" customWidth="1"/>
    <col min="11283" max="11283" width="7.33203125" style="84" customWidth="1"/>
    <col min="11284" max="11285" width="9.109375" style="84" customWidth="1"/>
    <col min="11286" max="11286" width="8" style="84" customWidth="1"/>
    <col min="11287" max="11288" width="9.109375" style="84" customWidth="1"/>
    <col min="11289" max="11289" width="8" style="84" customWidth="1"/>
    <col min="11290" max="11290" width="9" style="84" customWidth="1"/>
    <col min="11291" max="11291" width="9.33203125" style="84" customWidth="1"/>
    <col min="11292" max="11292" width="6.88671875" style="84" customWidth="1"/>
    <col min="11293" max="11517" width="9.109375" style="84"/>
    <col min="11518" max="11518" width="19.33203125" style="84" customWidth="1"/>
    <col min="11519" max="11519" width="9.6640625" style="84" customWidth="1"/>
    <col min="11520" max="11520" width="9.44140625" style="84" customWidth="1"/>
    <col min="11521" max="11521" width="8.6640625" style="84" customWidth="1"/>
    <col min="11522" max="11523" width="9.44140625" style="84" customWidth="1"/>
    <col min="11524" max="11524" width="7.6640625" style="84" customWidth="1"/>
    <col min="11525" max="11525" width="8.88671875" style="84" customWidth="1"/>
    <col min="11526" max="11526" width="8.6640625" style="84" customWidth="1"/>
    <col min="11527" max="11527" width="7.6640625" style="84" customWidth="1"/>
    <col min="11528" max="11529" width="8.109375" style="84" customWidth="1"/>
    <col min="11530" max="11530" width="6.44140625" style="84" customWidth="1"/>
    <col min="11531" max="11532" width="7.44140625" style="84" customWidth="1"/>
    <col min="11533" max="11533" width="6.33203125" style="84" customWidth="1"/>
    <col min="11534" max="11534" width="7.6640625" style="84" customWidth="1"/>
    <col min="11535" max="11535" width="7.33203125" style="84" customWidth="1"/>
    <col min="11536" max="11536" width="7.5546875" style="84" customWidth="1"/>
    <col min="11537" max="11537" width="8.33203125" style="84" customWidth="1"/>
    <col min="11538" max="11538" width="8.44140625" style="84" customWidth="1"/>
    <col min="11539" max="11539" width="7.33203125" style="84" customWidth="1"/>
    <col min="11540" max="11541" width="9.109375" style="84" customWidth="1"/>
    <col min="11542" max="11542" width="8" style="84" customWidth="1"/>
    <col min="11543" max="11544" width="9.109375" style="84" customWidth="1"/>
    <col min="11545" max="11545" width="8" style="84" customWidth="1"/>
    <col min="11546" max="11546" width="9" style="84" customWidth="1"/>
    <col min="11547" max="11547" width="9.33203125" style="84" customWidth="1"/>
    <col min="11548" max="11548" width="6.88671875" style="84" customWidth="1"/>
    <col min="11549" max="11773" width="9.109375" style="84"/>
    <col min="11774" max="11774" width="19.33203125" style="84" customWidth="1"/>
    <col min="11775" max="11775" width="9.6640625" style="84" customWidth="1"/>
    <col min="11776" max="11776" width="9.44140625" style="84" customWidth="1"/>
    <col min="11777" max="11777" width="8.6640625" style="84" customWidth="1"/>
    <col min="11778" max="11779" width="9.44140625" style="84" customWidth="1"/>
    <col min="11780" max="11780" width="7.6640625" style="84" customWidth="1"/>
    <col min="11781" max="11781" width="8.88671875" style="84" customWidth="1"/>
    <col min="11782" max="11782" width="8.6640625" style="84" customWidth="1"/>
    <col min="11783" max="11783" width="7.6640625" style="84" customWidth="1"/>
    <col min="11784" max="11785" width="8.109375" style="84" customWidth="1"/>
    <col min="11786" max="11786" width="6.44140625" style="84" customWidth="1"/>
    <col min="11787" max="11788" width="7.44140625" style="84" customWidth="1"/>
    <col min="11789" max="11789" width="6.33203125" style="84" customWidth="1"/>
    <col min="11790" max="11790" width="7.6640625" style="84" customWidth="1"/>
    <col min="11791" max="11791" width="7.33203125" style="84" customWidth="1"/>
    <col min="11792" max="11792" width="7.5546875" style="84" customWidth="1"/>
    <col min="11793" max="11793" width="8.33203125" style="84" customWidth="1"/>
    <col min="11794" max="11794" width="8.44140625" style="84" customWidth="1"/>
    <col min="11795" max="11795" width="7.33203125" style="84" customWidth="1"/>
    <col min="11796" max="11797" width="9.109375" style="84" customWidth="1"/>
    <col min="11798" max="11798" width="8" style="84" customWidth="1"/>
    <col min="11799" max="11800" width="9.109375" style="84" customWidth="1"/>
    <col min="11801" max="11801" width="8" style="84" customWidth="1"/>
    <col min="11802" max="11802" width="9" style="84" customWidth="1"/>
    <col min="11803" max="11803" width="9.33203125" style="84" customWidth="1"/>
    <col min="11804" max="11804" width="6.88671875" style="84" customWidth="1"/>
    <col min="11805" max="12029" width="9.109375" style="84"/>
    <col min="12030" max="12030" width="19.33203125" style="84" customWidth="1"/>
    <col min="12031" max="12031" width="9.6640625" style="84" customWidth="1"/>
    <col min="12032" max="12032" width="9.44140625" style="84" customWidth="1"/>
    <col min="12033" max="12033" width="8.6640625" style="84" customWidth="1"/>
    <col min="12034" max="12035" width="9.44140625" style="84" customWidth="1"/>
    <col min="12036" max="12036" width="7.6640625" style="84" customWidth="1"/>
    <col min="12037" max="12037" width="8.88671875" style="84" customWidth="1"/>
    <col min="12038" max="12038" width="8.6640625" style="84" customWidth="1"/>
    <col min="12039" max="12039" width="7.6640625" style="84" customWidth="1"/>
    <col min="12040" max="12041" width="8.109375" style="84" customWidth="1"/>
    <col min="12042" max="12042" width="6.44140625" style="84" customWidth="1"/>
    <col min="12043" max="12044" width="7.44140625" style="84" customWidth="1"/>
    <col min="12045" max="12045" width="6.33203125" style="84" customWidth="1"/>
    <col min="12046" max="12046" width="7.6640625" style="84" customWidth="1"/>
    <col min="12047" max="12047" width="7.33203125" style="84" customWidth="1"/>
    <col min="12048" max="12048" width="7.5546875" style="84" customWidth="1"/>
    <col min="12049" max="12049" width="8.33203125" style="84" customWidth="1"/>
    <col min="12050" max="12050" width="8.44140625" style="84" customWidth="1"/>
    <col min="12051" max="12051" width="7.33203125" style="84" customWidth="1"/>
    <col min="12052" max="12053" width="9.109375" style="84" customWidth="1"/>
    <col min="12054" max="12054" width="8" style="84" customWidth="1"/>
    <col min="12055" max="12056" width="9.109375" style="84" customWidth="1"/>
    <col min="12057" max="12057" width="8" style="84" customWidth="1"/>
    <col min="12058" max="12058" width="9" style="84" customWidth="1"/>
    <col min="12059" max="12059" width="9.33203125" style="84" customWidth="1"/>
    <col min="12060" max="12060" width="6.88671875" style="84" customWidth="1"/>
    <col min="12061" max="12285" width="9.109375" style="84"/>
    <col min="12286" max="12286" width="19.33203125" style="84" customWidth="1"/>
    <col min="12287" max="12287" width="9.6640625" style="84" customWidth="1"/>
    <col min="12288" max="12288" width="9.44140625" style="84" customWidth="1"/>
    <col min="12289" max="12289" width="8.6640625" style="84" customWidth="1"/>
    <col min="12290" max="12291" width="9.44140625" style="84" customWidth="1"/>
    <col min="12292" max="12292" width="7.6640625" style="84" customWidth="1"/>
    <col min="12293" max="12293" width="8.88671875" style="84" customWidth="1"/>
    <col min="12294" max="12294" width="8.6640625" style="84" customWidth="1"/>
    <col min="12295" max="12295" width="7.6640625" style="84" customWidth="1"/>
    <col min="12296" max="12297" width="8.109375" style="84" customWidth="1"/>
    <col min="12298" max="12298" width="6.44140625" style="84" customWidth="1"/>
    <col min="12299" max="12300" width="7.44140625" style="84" customWidth="1"/>
    <col min="12301" max="12301" width="6.33203125" style="84" customWidth="1"/>
    <col min="12302" max="12302" width="7.6640625" style="84" customWidth="1"/>
    <col min="12303" max="12303" width="7.33203125" style="84" customWidth="1"/>
    <col min="12304" max="12304" width="7.5546875" style="84" customWidth="1"/>
    <col min="12305" max="12305" width="8.33203125" style="84" customWidth="1"/>
    <col min="12306" max="12306" width="8.44140625" style="84" customWidth="1"/>
    <col min="12307" max="12307" width="7.33203125" style="84" customWidth="1"/>
    <col min="12308" max="12309" width="9.109375" style="84" customWidth="1"/>
    <col min="12310" max="12310" width="8" style="84" customWidth="1"/>
    <col min="12311" max="12312" width="9.109375" style="84" customWidth="1"/>
    <col min="12313" max="12313" width="8" style="84" customWidth="1"/>
    <col min="12314" max="12314" width="9" style="84" customWidth="1"/>
    <col min="12315" max="12315" width="9.33203125" style="84" customWidth="1"/>
    <col min="12316" max="12316" width="6.88671875" style="84" customWidth="1"/>
    <col min="12317" max="12541" width="9.109375" style="84"/>
    <col min="12542" max="12542" width="19.33203125" style="84" customWidth="1"/>
    <col min="12543" max="12543" width="9.6640625" style="84" customWidth="1"/>
    <col min="12544" max="12544" width="9.44140625" style="84" customWidth="1"/>
    <col min="12545" max="12545" width="8.6640625" style="84" customWidth="1"/>
    <col min="12546" max="12547" width="9.44140625" style="84" customWidth="1"/>
    <col min="12548" max="12548" width="7.6640625" style="84" customWidth="1"/>
    <col min="12549" max="12549" width="8.88671875" style="84" customWidth="1"/>
    <col min="12550" max="12550" width="8.6640625" style="84" customWidth="1"/>
    <col min="12551" max="12551" width="7.6640625" style="84" customWidth="1"/>
    <col min="12552" max="12553" width="8.109375" style="84" customWidth="1"/>
    <col min="12554" max="12554" width="6.44140625" style="84" customWidth="1"/>
    <col min="12555" max="12556" width="7.44140625" style="84" customWidth="1"/>
    <col min="12557" max="12557" width="6.33203125" style="84" customWidth="1"/>
    <col min="12558" max="12558" width="7.6640625" style="84" customWidth="1"/>
    <col min="12559" max="12559" width="7.33203125" style="84" customWidth="1"/>
    <col min="12560" max="12560" width="7.5546875" style="84" customWidth="1"/>
    <col min="12561" max="12561" width="8.33203125" style="84" customWidth="1"/>
    <col min="12562" max="12562" width="8.44140625" style="84" customWidth="1"/>
    <col min="12563" max="12563" width="7.33203125" style="84" customWidth="1"/>
    <col min="12564" max="12565" width="9.109375" style="84" customWidth="1"/>
    <col min="12566" max="12566" width="8" style="84" customWidth="1"/>
    <col min="12567" max="12568" width="9.109375" style="84" customWidth="1"/>
    <col min="12569" max="12569" width="8" style="84" customWidth="1"/>
    <col min="12570" max="12570" width="9" style="84" customWidth="1"/>
    <col min="12571" max="12571" width="9.33203125" style="84" customWidth="1"/>
    <col min="12572" max="12572" width="6.88671875" style="84" customWidth="1"/>
    <col min="12573" max="12797" width="9.109375" style="84"/>
    <col min="12798" max="12798" width="19.33203125" style="84" customWidth="1"/>
    <col min="12799" max="12799" width="9.6640625" style="84" customWidth="1"/>
    <col min="12800" max="12800" width="9.44140625" style="84" customWidth="1"/>
    <col min="12801" max="12801" width="8.6640625" style="84" customWidth="1"/>
    <col min="12802" max="12803" width="9.44140625" style="84" customWidth="1"/>
    <col min="12804" max="12804" width="7.6640625" style="84" customWidth="1"/>
    <col min="12805" max="12805" width="8.88671875" style="84" customWidth="1"/>
    <col min="12806" max="12806" width="8.6640625" style="84" customWidth="1"/>
    <col min="12807" max="12807" width="7.6640625" style="84" customWidth="1"/>
    <col min="12808" max="12809" width="8.109375" style="84" customWidth="1"/>
    <col min="12810" max="12810" width="6.44140625" style="84" customWidth="1"/>
    <col min="12811" max="12812" width="7.44140625" style="84" customWidth="1"/>
    <col min="12813" max="12813" width="6.33203125" style="84" customWidth="1"/>
    <col min="12814" max="12814" width="7.6640625" style="84" customWidth="1"/>
    <col min="12815" max="12815" width="7.33203125" style="84" customWidth="1"/>
    <col min="12816" max="12816" width="7.5546875" style="84" customWidth="1"/>
    <col min="12817" max="12817" width="8.33203125" style="84" customWidth="1"/>
    <col min="12818" max="12818" width="8.44140625" style="84" customWidth="1"/>
    <col min="12819" max="12819" width="7.33203125" style="84" customWidth="1"/>
    <col min="12820" max="12821" width="9.109375" style="84" customWidth="1"/>
    <col min="12822" max="12822" width="8" style="84" customWidth="1"/>
    <col min="12823" max="12824" width="9.109375" style="84" customWidth="1"/>
    <col min="12825" max="12825" width="8" style="84" customWidth="1"/>
    <col min="12826" max="12826" width="9" style="84" customWidth="1"/>
    <col min="12827" max="12827" width="9.33203125" style="84" customWidth="1"/>
    <col min="12828" max="12828" width="6.88671875" style="84" customWidth="1"/>
    <col min="12829" max="13053" width="9.109375" style="84"/>
    <col min="13054" max="13054" width="19.33203125" style="84" customWidth="1"/>
    <col min="13055" max="13055" width="9.6640625" style="84" customWidth="1"/>
    <col min="13056" max="13056" width="9.44140625" style="84" customWidth="1"/>
    <col min="13057" max="13057" width="8.6640625" style="84" customWidth="1"/>
    <col min="13058" max="13059" width="9.44140625" style="84" customWidth="1"/>
    <col min="13060" max="13060" width="7.6640625" style="84" customWidth="1"/>
    <col min="13061" max="13061" width="8.88671875" style="84" customWidth="1"/>
    <col min="13062" max="13062" width="8.6640625" style="84" customWidth="1"/>
    <col min="13063" max="13063" width="7.6640625" style="84" customWidth="1"/>
    <col min="13064" max="13065" width="8.109375" style="84" customWidth="1"/>
    <col min="13066" max="13066" width="6.44140625" style="84" customWidth="1"/>
    <col min="13067" max="13068" width="7.44140625" style="84" customWidth="1"/>
    <col min="13069" max="13069" width="6.33203125" style="84" customWidth="1"/>
    <col min="13070" max="13070" width="7.6640625" style="84" customWidth="1"/>
    <col min="13071" max="13071" width="7.33203125" style="84" customWidth="1"/>
    <col min="13072" max="13072" width="7.5546875" style="84" customWidth="1"/>
    <col min="13073" max="13073" width="8.33203125" style="84" customWidth="1"/>
    <col min="13074" max="13074" width="8.44140625" style="84" customWidth="1"/>
    <col min="13075" max="13075" width="7.33203125" style="84" customWidth="1"/>
    <col min="13076" max="13077" width="9.109375" style="84" customWidth="1"/>
    <col min="13078" max="13078" width="8" style="84" customWidth="1"/>
    <col min="13079" max="13080" width="9.109375" style="84" customWidth="1"/>
    <col min="13081" max="13081" width="8" style="84" customWidth="1"/>
    <col min="13082" max="13082" width="9" style="84" customWidth="1"/>
    <col min="13083" max="13083" width="9.33203125" style="84" customWidth="1"/>
    <col min="13084" max="13084" width="6.88671875" style="84" customWidth="1"/>
    <col min="13085" max="13309" width="9.109375" style="84"/>
    <col min="13310" max="13310" width="19.33203125" style="84" customWidth="1"/>
    <col min="13311" max="13311" width="9.6640625" style="84" customWidth="1"/>
    <col min="13312" max="13312" width="9.44140625" style="84" customWidth="1"/>
    <col min="13313" max="13313" width="8.6640625" style="84" customWidth="1"/>
    <col min="13314" max="13315" width="9.44140625" style="84" customWidth="1"/>
    <col min="13316" max="13316" width="7.6640625" style="84" customWidth="1"/>
    <col min="13317" max="13317" width="8.88671875" style="84" customWidth="1"/>
    <col min="13318" max="13318" width="8.6640625" style="84" customWidth="1"/>
    <col min="13319" max="13319" width="7.6640625" style="84" customWidth="1"/>
    <col min="13320" max="13321" width="8.109375" style="84" customWidth="1"/>
    <col min="13322" max="13322" width="6.44140625" style="84" customWidth="1"/>
    <col min="13323" max="13324" width="7.44140625" style="84" customWidth="1"/>
    <col min="13325" max="13325" width="6.33203125" style="84" customWidth="1"/>
    <col min="13326" max="13326" width="7.6640625" style="84" customWidth="1"/>
    <col min="13327" max="13327" width="7.33203125" style="84" customWidth="1"/>
    <col min="13328" max="13328" width="7.5546875" style="84" customWidth="1"/>
    <col min="13329" max="13329" width="8.33203125" style="84" customWidth="1"/>
    <col min="13330" max="13330" width="8.44140625" style="84" customWidth="1"/>
    <col min="13331" max="13331" width="7.33203125" style="84" customWidth="1"/>
    <col min="13332" max="13333" width="9.109375" style="84" customWidth="1"/>
    <col min="13334" max="13334" width="8" style="84" customWidth="1"/>
    <col min="13335" max="13336" width="9.109375" style="84" customWidth="1"/>
    <col min="13337" max="13337" width="8" style="84" customWidth="1"/>
    <col min="13338" max="13338" width="9" style="84" customWidth="1"/>
    <col min="13339" max="13339" width="9.33203125" style="84" customWidth="1"/>
    <col min="13340" max="13340" width="6.88671875" style="84" customWidth="1"/>
    <col min="13341" max="13565" width="9.109375" style="84"/>
    <col min="13566" max="13566" width="19.33203125" style="84" customWidth="1"/>
    <col min="13567" max="13567" width="9.6640625" style="84" customWidth="1"/>
    <col min="13568" max="13568" width="9.44140625" style="84" customWidth="1"/>
    <col min="13569" max="13569" width="8.6640625" style="84" customWidth="1"/>
    <col min="13570" max="13571" width="9.44140625" style="84" customWidth="1"/>
    <col min="13572" max="13572" width="7.6640625" style="84" customWidth="1"/>
    <col min="13573" max="13573" width="8.88671875" style="84" customWidth="1"/>
    <col min="13574" max="13574" width="8.6640625" style="84" customWidth="1"/>
    <col min="13575" max="13575" width="7.6640625" style="84" customWidth="1"/>
    <col min="13576" max="13577" width="8.109375" style="84" customWidth="1"/>
    <col min="13578" max="13578" width="6.44140625" style="84" customWidth="1"/>
    <col min="13579" max="13580" width="7.44140625" style="84" customWidth="1"/>
    <col min="13581" max="13581" width="6.33203125" style="84" customWidth="1"/>
    <col min="13582" max="13582" width="7.6640625" style="84" customWidth="1"/>
    <col min="13583" max="13583" width="7.33203125" style="84" customWidth="1"/>
    <col min="13584" max="13584" width="7.5546875" style="84" customWidth="1"/>
    <col min="13585" max="13585" width="8.33203125" style="84" customWidth="1"/>
    <col min="13586" max="13586" width="8.44140625" style="84" customWidth="1"/>
    <col min="13587" max="13587" width="7.33203125" style="84" customWidth="1"/>
    <col min="13588" max="13589" width="9.109375" style="84" customWidth="1"/>
    <col min="13590" max="13590" width="8" style="84" customWidth="1"/>
    <col min="13591" max="13592" width="9.109375" style="84" customWidth="1"/>
    <col min="13593" max="13593" width="8" style="84" customWidth="1"/>
    <col min="13594" max="13594" width="9" style="84" customWidth="1"/>
    <col min="13595" max="13595" width="9.33203125" style="84" customWidth="1"/>
    <col min="13596" max="13596" width="6.88671875" style="84" customWidth="1"/>
    <col min="13597" max="13821" width="9.109375" style="84"/>
    <col min="13822" max="13822" width="19.33203125" style="84" customWidth="1"/>
    <col min="13823" max="13823" width="9.6640625" style="84" customWidth="1"/>
    <col min="13824" max="13824" width="9.44140625" style="84" customWidth="1"/>
    <col min="13825" max="13825" width="8.6640625" style="84" customWidth="1"/>
    <col min="13826" max="13827" width="9.44140625" style="84" customWidth="1"/>
    <col min="13828" max="13828" width="7.6640625" style="84" customWidth="1"/>
    <col min="13829" max="13829" width="8.88671875" style="84" customWidth="1"/>
    <col min="13830" max="13830" width="8.6640625" style="84" customWidth="1"/>
    <col min="13831" max="13831" width="7.6640625" style="84" customWidth="1"/>
    <col min="13832" max="13833" width="8.109375" style="84" customWidth="1"/>
    <col min="13834" max="13834" width="6.44140625" style="84" customWidth="1"/>
    <col min="13835" max="13836" width="7.44140625" style="84" customWidth="1"/>
    <col min="13837" max="13837" width="6.33203125" style="84" customWidth="1"/>
    <col min="13838" max="13838" width="7.6640625" style="84" customWidth="1"/>
    <col min="13839" max="13839" width="7.33203125" style="84" customWidth="1"/>
    <col min="13840" max="13840" width="7.5546875" style="84" customWidth="1"/>
    <col min="13841" max="13841" width="8.33203125" style="84" customWidth="1"/>
    <col min="13842" max="13842" width="8.44140625" style="84" customWidth="1"/>
    <col min="13843" max="13843" width="7.33203125" style="84" customWidth="1"/>
    <col min="13844" max="13845" width="9.109375" style="84" customWidth="1"/>
    <col min="13846" max="13846" width="8" style="84" customWidth="1"/>
    <col min="13847" max="13848" width="9.109375" style="84" customWidth="1"/>
    <col min="13849" max="13849" width="8" style="84" customWidth="1"/>
    <col min="13850" max="13850" width="9" style="84" customWidth="1"/>
    <col min="13851" max="13851" width="9.33203125" style="84" customWidth="1"/>
    <col min="13852" max="13852" width="6.88671875" style="84" customWidth="1"/>
    <col min="13853" max="14077" width="9.109375" style="84"/>
    <col min="14078" max="14078" width="19.33203125" style="84" customWidth="1"/>
    <col min="14079" max="14079" width="9.6640625" style="84" customWidth="1"/>
    <col min="14080" max="14080" width="9.44140625" style="84" customWidth="1"/>
    <col min="14081" max="14081" width="8.6640625" style="84" customWidth="1"/>
    <col min="14082" max="14083" width="9.44140625" style="84" customWidth="1"/>
    <col min="14084" max="14084" width="7.6640625" style="84" customWidth="1"/>
    <col min="14085" max="14085" width="8.88671875" style="84" customWidth="1"/>
    <col min="14086" max="14086" width="8.6640625" style="84" customWidth="1"/>
    <col min="14087" max="14087" width="7.6640625" style="84" customWidth="1"/>
    <col min="14088" max="14089" width="8.109375" style="84" customWidth="1"/>
    <col min="14090" max="14090" width="6.44140625" style="84" customWidth="1"/>
    <col min="14091" max="14092" width="7.44140625" style="84" customWidth="1"/>
    <col min="14093" max="14093" width="6.33203125" style="84" customWidth="1"/>
    <col min="14094" max="14094" width="7.6640625" style="84" customWidth="1"/>
    <col min="14095" max="14095" width="7.33203125" style="84" customWidth="1"/>
    <col min="14096" max="14096" width="7.5546875" style="84" customWidth="1"/>
    <col min="14097" max="14097" width="8.33203125" style="84" customWidth="1"/>
    <col min="14098" max="14098" width="8.44140625" style="84" customWidth="1"/>
    <col min="14099" max="14099" width="7.33203125" style="84" customWidth="1"/>
    <col min="14100" max="14101" width="9.109375" style="84" customWidth="1"/>
    <col min="14102" max="14102" width="8" style="84" customWidth="1"/>
    <col min="14103" max="14104" width="9.109375" style="84" customWidth="1"/>
    <col min="14105" max="14105" width="8" style="84" customWidth="1"/>
    <col min="14106" max="14106" width="9" style="84" customWidth="1"/>
    <col min="14107" max="14107" width="9.33203125" style="84" customWidth="1"/>
    <col min="14108" max="14108" width="6.88671875" style="84" customWidth="1"/>
    <col min="14109" max="14333" width="9.109375" style="84"/>
    <col min="14334" max="14334" width="19.33203125" style="84" customWidth="1"/>
    <col min="14335" max="14335" width="9.6640625" style="84" customWidth="1"/>
    <col min="14336" max="14336" width="9.44140625" style="84" customWidth="1"/>
    <col min="14337" max="14337" width="8.6640625" style="84" customWidth="1"/>
    <col min="14338" max="14339" width="9.44140625" style="84" customWidth="1"/>
    <col min="14340" max="14340" width="7.6640625" style="84" customWidth="1"/>
    <col min="14341" max="14341" width="8.88671875" style="84" customWidth="1"/>
    <col min="14342" max="14342" width="8.6640625" style="84" customWidth="1"/>
    <col min="14343" max="14343" width="7.6640625" style="84" customWidth="1"/>
    <col min="14344" max="14345" width="8.109375" style="84" customWidth="1"/>
    <col min="14346" max="14346" width="6.44140625" style="84" customWidth="1"/>
    <col min="14347" max="14348" width="7.44140625" style="84" customWidth="1"/>
    <col min="14349" max="14349" width="6.33203125" style="84" customWidth="1"/>
    <col min="14350" max="14350" width="7.6640625" style="84" customWidth="1"/>
    <col min="14351" max="14351" width="7.33203125" style="84" customWidth="1"/>
    <col min="14352" max="14352" width="7.5546875" style="84" customWidth="1"/>
    <col min="14353" max="14353" width="8.33203125" style="84" customWidth="1"/>
    <col min="14354" max="14354" width="8.44140625" style="84" customWidth="1"/>
    <col min="14355" max="14355" width="7.33203125" style="84" customWidth="1"/>
    <col min="14356" max="14357" width="9.109375" style="84" customWidth="1"/>
    <col min="14358" max="14358" width="8" style="84" customWidth="1"/>
    <col min="14359" max="14360" width="9.109375" style="84" customWidth="1"/>
    <col min="14361" max="14361" width="8" style="84" customWidth="1"/>
    <col min="14362" max="14362" width="9" style="84" customWidth="1"/>
    <col min="14363" max="14363" width="9.33203125" style="84" customWidth="1"/>
    <col min="14364" max="14364" width="6.88671875" style="84" customWidth="1"/>
    <col min="14365" max="14589" width="9.109375" style="84"/>
    <col min="14590" max="14590" width="19.33203125" style="84" customWidth="1"/>
    <col min="14591" max="14591" width="9.6640625" style="84" customWidth="1"/>
    <col min="14592" max="14592" width="9.44140625" style="84" customWidth="1"/>
    <col min="14593" max="14593" width="8.6640625" style="84" customWidth="1"/>
    <col min="14594" max="14595" width="9.44140625" style="84" customWidth="1"/>
    <col min="14596" max="14596" width="7.6640625" style="84" customWidth="1"/>
    <col min="14597" max="14597" width="8.88671875" style="84" customWidth="1"/>
    <col min="14598" max="14598" width="8.6640625" style="84" customWidth="1"/>
    <col min="14599" max="14599" width="7.6640625" style="84" customWidth="1"/>
    <col min="14600" max="14601" width="8.109375" style="84" customWidth="1"/>
    <col min="14602" max="14602" width="6.44140625" style="84" customWidth="1"/>
    <col min="14603" max="14604" width="7.44140625" style="84" customWidth="1"/>
    <col min="14605" max="14605" width="6.33203125" style="84" customWidth="1"/>
    <col min="14606" max="14606" width="7.6640625" style="84" customWidth="1"/>
    <col min="14607" max="14607" width="7.33203125" style="84" customWidth="1"/>
    <col min="14608" max="14608" width="7.5546875" style="84" customWidth="1"/>
    <col min="14609" max="14609" width="8.33203125" style="84" customWidth="1"/>
    <col min="14610" max="14610" width="8.44140625" style="84" customWidth="1"/>
    <col min="14611" max="14611" width="7.33203125" style="84" customWidth="1"/>
    <col min="14612" max="14613" width="9.109375" style="84" customWidth="1"/>
    <col min="14614" max="14614" width="8" style="84" customWidth="1"/>
    <col min="14615" max="14616" width="9.109375" style="84" customWidth="1"/>
    <col min="14617" max="14617" width="8" style="84" customWidth="1"/>
    <col min="14618" max="14618" width="9" style="84" customWidth="1"/>
    <col min="14619" max="14619" width="9.33203125" style="84" customWidth="1"/>
    <col min="14620" max="14620" width="6.88671875" style="84" customWidth="1"/>
    <col min="14621" max="14845" width="9.109375" style="84"/>
    <col min="14846" max="14846" width="19.33203125" style="84" customWidth="1"/>
    <col min="14847" max="14847" width="9.6640625" style="84" customWidth="1"/>
    <col min="14848" max="14848" width="9.44140625" style="84" customWidth="1"/>
    <col min="14849" max="14849" width="8.6640625" style="84" customWidth="1"/>
    <col min="14850" max="14851" width="9.44140625" style="84" customWidth="1"/>
    <col min="14852" max="14852" width="7.6640625" style="84" customWidth="1"/>
    <col min="14853" max="14853" width="8.88671875" style="84" customWidth="1"/>
    <col min="14854" max="14854" width="8.6640625" style="84" customWidth="1"/>
    <col min="14855" max="14855" width="7.6640625" style="84" customWidth="1"/>
    <col min="14856" max="14857" width="8.109375" style="84" customWidth="1"/>
    <col min="14858" max="14858" width="6.44140625" style="84" customWidth="1"/>
    <col min="14859" max="14860" width="7.44140625" style="84" customWidth="1"/>
    <col min="14861" max="14861" width="6.33203125" style="84" customWidth="1"/>
    <col min="14862" max="14862" width="7.6640625" style="84" customWidth="1"/>
    <col min="14863" max="14863" width="7.33203125" style="84" customWidth="1"/>
    <col min="14864" max="14864" width="7.5546875" style="84" customWidth="1"/>
    <col min="14865" max="14865" width="8.33203125" style="84" customWidth="1"/>
    <col min="14866" max="14866" width="8.44140625" style="84" customWidth="1"/>
    <col min="14867" max="14867" width="7.33203125" style="84" customWidth="1"/>
    <col min="14868" max="14869" width="9.109375" style="84" customWidth="1"/>
    <col min="14870" max="14870" width="8" style="84" customWidth="1"/>
    <col min="14871" max="14872" width="9.109375" style="84" customWidth="1"/>
    <col min="14873" max="14873" width="8" style="84" customWidth="1"/>
    <col min="14874" max="14874" width="9" style="84" customWidth="1"/>
    <col min="14875" max="14875" width="9.33203125" style="84" customWidth="1"/>
    <col min="14876" max="14876" width="6.88671875" style="84" customWidth="1"/>
    <col min="14877" max="15101" width="9.109375" style="84"/>
    <col min="15102" max="15102" width="19.33203125" style="84" customWidth="1"/>
    <col min="15103" max="15103" width="9.6640625" style="84" customWidth="1"/>
    <col min="15104" max="15104" width="9.44140625" style="84" customWidth="1"/>
    <col min="15105" max="15105" width="8.6640625" style="84" customWidth="1"/>
    <col min="15106" max="15107" width="9.44140625" style="84" customWidth="1"/>
    <col min="15108" max="15108" width="7.6640625" style="84" customWidth="1"/>
    <col min="15109" max="15109" width="8.88671875" style="84" customWidth="1"/>
    <col min="15110" max="15110" width="8.6640625" style="84" customWidth="1"/>
    <col min="15111" max="15111" width="7.6640625" style="84" customWidth="1"/>
    <col min="15112" max="15113" width="8.109375" style="84" customWidth="1"/>
    <col min="15114" max="15114" width="6.44140625" style="84" customWidth="1"/>
    <col min="15115" max="15116" width="7.44140625" style="84" customWidth="1"/>
    <col min="15117" max="15117" width="6.33203125" style="84" customWidth="1"/>
    <col min="15118" max="15118" width="7.6640625" style="84" customWidth="1"/>
    <col min="15119" max="15119" width="7.33203125" style="84" customWidth="1"/>
    <col min="15120" max="15120" width="7.5546875" style="84" customWidth="1"/>
    <col min="15121" max="15121" width="8.33203125" style="84" customWidth="1"/>
    <col min="15122" max="15122" width="8.44140625" style="84" customWidth="1"/>
    <col min="15123" max="15123" width="7.33203125" style="84" customWidth="1"/>
    <col min="15124" max="15125" width="9.109375" style="84" customWidth="1"/>
    <col min="15126" max="15126" width="8" style="84" customWidth="1"/>
    <col min="15127" max="15128" width="9.109375" style="84" customWidth="1"/>
    <col min="15129" max="15129" width="8" style="84" customWidth="1"/>
    <col min="15130" max="15130" width="9" style="84" customWidth="1"/>
    <col min="15131" max="15131" width="9.33203125" style="84" customWidth="1"/>
    <col min="15132" max="15132" width="6.88671875" style="84" customWidth="1"/>
    <col min="15133" max="15357" width="9.109375" style="84"/>
    <col min="15358" max="15358" width="19.33203125" style="84" customWidth="1"/>
    <col min="15359" max="15359" width="9.6640625" style="84" customWidth="1"/>
    <col min="15360" max="15360" width="9.44140625" style="84" customWidth="1"/>
    <col min="15361" max="15361" width="8.6640625" style="84" customWidth="1"/>
    <col min="15362" max="15363" width="9.44140625" style="84" customWidth="1"/>
    <col min="15364" max="15364" width="7.6640625" style="84" customWidth="1"/>
    <col min="15365" max="15365" width="8.88671875" style="84" customWidth="1"/>
    <col min="15366" max="15366" width="8.6640625" style="84" customWidth="1"/>
    <col min="15367" max="15367" width="7.6640625" style="84" customWidth="1"/>
    <col min="15368" max="15369" width="8.109375" style="84" customWidth="1"/>
    <col min="15370" max="15370" width="6.44140625" style="84" customWidth="1"/>
    <col min="15371" max="15372" width="7.44140625" style="84" customWidth="1"/>
    <col min="15373" max="15373" width="6.33203125" style="84" customWidth="1"/>
    <col min="15374" max="15374" width="7.6640625" style="84" customWidth="1"/>
    <col min="15375" max="15375" width="7.33203125" style="84" customWidth="1"/>
    <col min="15376" max="15376" width="7.5546875" style="84" customWidth="1"/>
    <col min="15377" max="15377" width="8.33203125" style="84" customWidth="1"/>
    <col min="15378" max="15378" width="8.44140625" style="84" customWidth="1"/>
    <col min="15379" max="15379" width="7.33203125" style="84" customWidth="1"/>
    <col min="15380" max="15381" width="9.109375" style="84" customWidth="1"/>
    <col min="15382" max="15382" width="8" style="84" customWidth="1"/>
    <col min="15383" max="15384" width="9.109375" style="84" customWidth="1"/>
    <col min="15385" max="15385" width="8" style="84" customWidth="1"/>
    <col min="15386" max="15386" width="9" style="84" customWidth="1"/>
    <col min="15387" max="15387" width="9.33203125" style="84" customWidth="1"/>
    <col min="15388" max="15388" width="6.88671875" style="84" customWidth="1"/>
    <col min="15389" max="15613" width="9.109375" style="84"/>
    <col min="15614" max="15614" width="19.33203125" style="84" customWidth="1"/>
    <col min="15615" max="15615" width="9.6640625" style="84" customWidth="1"/>
    <col min="15616" max="15616" width="9.44140625" style="84" customWidth="1"/>
    <col min="15617" max="15617" width="8.6640625" style="84" customWidth="1"/>
    <col min="15618" max="15619" width="9.44140625" style="84" customWidth="1"/>
    <col min="15620" max="15620" width="7.6640625" style="84" customWidth="1"/>
    <col min="15621" max="15621" width="8.88671875" style="84" customWidth="1"/>
    <col min="15622" max="15622" width="8.6640625" style="84" customWidth="1"/>
    <col min="15623" max="15623" width="7.6640625" style="84" customWidth="1"/>
    <col min="15624" max="15625" width="8.109375" style="84" customWidth="1"/>
    <col min="15626" max="15626" width="6.44140625" style="84" customWidth="1"/>
    <col min="15627" max="15628" width="7.44140625" style="84" customWidth="1"/>
    <col min="15629" max="15629" width="6.33203125" style="84" customWidth="1"/>
    <col min="15630" max="15630" width="7.6640625" style="84" customWidth="1"/>
    <col min="15631" max="15631" width="7.33203125" style="84" customWidth="1"/>
    <col min="15632" max="15632" width="7.5546875" style="84" customWidth="1"/>
    <col min="15633" max="15633" width="8.33203125" style="84" customWidth="1"/>
    <col min="15634" max="15634" width="8.44140625" style="84" customWidth="1"/>
    <col min="15635" max="15635" width="7.33203125" style="84" customWidth="1"/>
    <col min="15636" max="15637" width="9.109375" style="84" customWidth="1"/>
    <col min="15638" max="15638" width="8" style="84" customWidth="1"/>
    <col min="15639" max="15640" width="9.109375" style="84" customWidth="1"/>
    <col min="15641" max="15641" width="8" style="84" customWidth="1"/>
    <col min="15642" max="15642" width="9" style="84" customWidth="1"/>
    <col min="15643" max="15643" width="9.33203125" style="84" customWidth="1"/>
    <col min="15644" max="15644" width="6.88671875" style="84" customWidth="1"/>
    <col min="15645" max="15869" width="9.109375" style="84"/>
    <col min="15870" max="15870" width="19.33203125" style="84" customWidth="1"/>
    <col min="15871" max="15871" width="9.6640625" style="84" customWidth="1"/>
    <col min="15872" max="15872" width="9.44140625" style="84" customWidth="1"/>
    <col min="15873" max="15873" width="8.6640625" style="84" customWidth="1"/>
    <col min="15874" max="15875" width="9.44140625" style="84" customWidth="1"/>
    <col min="15876" max="15876" width="7.6640625" style="84" customWidth="1"/>
    <col min="15877" max="15877" width="8.88671875" style="84" customWidth="1"/>
    <col min="15878" max="15878" width="8.6640625" style="84" customWidth="1"/>
    <col min="15879" max="15879" width="7.6640625" style="84" customWidth="1"/>
    <col min="15880" max="15881" width="8.109375" style="84" customWidth="1"/>
    <col min="15882" max="15882" width="6.44140625" style="84" customWidth="1"/>
    <col min="15883" max="15884" width="7.44140625" style="84" customWidth="1"/>
    <col min="15885" max="15885" width="6.33203125" style="84" customWidth="1"/>
    <col min="15886" max="15886" width="7.6640625" style="84" customWidth="1"/>
    <col min="15887" max="15887" width="7.33203125" style="84" customWidth="1"/>
    <col min="15888" max="15888" width="7.5546875" style="84" customWidth="1"/>
    <col min="15889" max="15889" width="8.33203125" style="84" customWidth="1"/>
    <col min="15890" max="15890" width="8.44140625" style="84" customWidth="1"/>
    <col min="15891" max="15891" width="7.33203125" style="84" customWidth="1"/>
    <col min="15892" max="15893" width="9.109375" style="84" customWidth="1"/>
    <col min="15894" max="15894" width="8" style="84" customWidth="1"/>
    <col min="15895" max="15896" width="9.109375" style="84" customWidth="1"/>
    <col min="15897" max="15897" width="8" style="84" customWidth="1"/>
    <col min="15898" max="15898" width="9" style="84" customWidth="1"/>
    <col min="15899" max="15899" width="9.33203125" style="84" customWidth="1"/>
    <col min="15900" max="15900" width="6.88671875" style="84" customWidth="1"/>
    <col min="15901" max="16125" width="9.109375" style="84"/>
    <col min="16126" max="16126" width="19.33203125" style="84" customWidth="1"/>
    <col min="16127" max="16127" width="9.6640625" style="84" customWidth="1"/>
    <col min="16128" max="16128" width="9.44140625" style="84" customWidth="1"/>
    <col min="16129" max="16129" width="8.6640625" style="84" customWidth="1"/>
    <col min="16130" max="16131" width="9.44140625" style="84" customWidth="1"/>
    <col min="16132" max="16132" width="7.6640625" style="84" customWidth="1"/>
    <col min="16133" max="16133" width="8.88671875" style="84" customWidth="1"/>
    <col min="16134" max="16134" width="8.6640625" style="84" customWidth="1"/>
    <col min="16135" max="16135" width="7.6640625" style="84" customWidth="1"/>
    <col min="16136" max="16137" width="8.109375" style="84" customWidth="1"/>
    <col min="16138" max="16138" width="6.44140625" style="84" customWidth="1"/>
    <col min="16139" max="16140" width="7.44140625" style="84" customWidth="1"/>
    <col min="16141" max="16141" width="6.33203125" style="84" customWidth="1"/>
    <col min="16142" max="16142" width="7.6640625" style="84" customWidth="1"/>
    <col min="16143" max="16143" width="7.33203125" style="84" customWidth="1"/>
    <col min="16144" max="16144" width="7.5546875" style="84" customWidth="1"/>
    <col min="16145" max="16145" width="8.33203125" style="84" customWidth="1"/>
    <col min="16146" max="16146" width="8.44140625" style="84" customWidth="1"/>
    <col min="16147" max="16147" width="7.33203125" style="84" customWidth="1"/>
    <col min="16148" max="16149" width="9.109375" style="84" customWidth="1"/>
    <col min="16150" max="16150" width="8" style="84" customWidth="1"/>
    <col min="16151" max="16152" width="9.109375" style="84" customWidth="1"/>
    <col min="16153" max="16153" width="8" style="84" customWidth="1"/>
    <col min="16154" max="16154" width="9" style="84" customWidth="1"/>
    <col min="16155" max="16155" width="9.33203125" style="84" customWidth="1"/>
    <col min="16156" max="16156" width="6.88671875" style="84" customWidth="1"/>
    <col min="16157" max="16384" width="9.109375" style="84"/>
  </cols>
  <sheetData>
    <row r="1" spans="1:28" ht="6" customHeight="1"/>
    <row r="2" spans="1:28" s="61" customFormat="1" ht="40.5" customHeight="1">
      <c r="A2" s="159"/>
      <c r="B2" s="354" t="s">
        <v>137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98"/>
      <c r="P2" s="58"/>
      <c r="Q2" s="57"/>
      <c r="R2" s="99"/>
      <c r="S2" s="57"/>
      <c r="T2" s="57"/>
      <c r="U2" s="57"/>
      <c r="V2" s="57"/>
      <c r="W2" s="58"/>
      <c r="X2" s="98"/>
      <c r="Y2" s="58"/>
      <c r="AA2" s="62"/>
      <c r="AB2" s="186" t="s">
        <v>26</v>
      </c>
    </row>
    <row r="3" spans="1:28" s="61" customFormat="1" ht="11.4" customHeight="1">
      <c r="E3" s="100"/>
      <c r="F3" s="101"/>
      <c r="G3" s="100"/>
      <c r="H3" s="101"/>
      <c r="I3" s="101"/>
      <c r="J3" s="100"/>
      <c r="K3" s="100"/>
      <c r="P3" s="63" t="s">
        <v>9</v>
      </c>
      <c r="Q3" s="100"/>
      <c r="R3" s="101"/>
      <c r="S3" s="100"/>
      <c r="T3" s="100"/>
      <c r="U3" s="100"/>
      <c r="V3" s="100"/>
      <c r="W3" s="100"/>
      <c r="X3" s="137"/>
      <c r="Y3" s="138"/>
      <c r="Z3" s="138"/>
      <c r="AA3" s="138"/>
      <c r="AB3" s="63" t="s">
        <v>9</v>
      </c>
    </row>
    <row r="4" spans="1:28" s="102" customFormat="1" ht="21.75" customHeight="1">
      <c r="A4" s="336"/>
      <c r="B4" s="317" t="s">
        <v>10</v>
      </c>
      <c r="C4" s="318"/>
      <c r="D4" s="319"/>
      <c r="E4" s="317" t="s">
        <v>24</v>
      </c>
      <c r="F4" s="318"/>
      <c r="G4" s="319"/>
      <c r="H4" s="348" t="s">
        <v>39</v>
      </c>
      <c r="I4" s="348"/>
      <c r="J4" s="348"/>
      <c r="K4" s="317" t="s">
        <v>18</v>
      </c>
      <c r="L4" s="318"/>
      <c r="M4" s="319"/>
      <c r="N4" s="317" t="s">
        <v>25</v>
      </c>
      <c r="O4" s="318"/>
      <c r="P4" s="319"/>
      <c r="Q4" s="317" t="s">
        <v>13</v>
      </c>
      <c r="R4" s="318"/>
      <c r="S4" s="319"/>
      <c r="T4" s="317" t="s">
        <v>19</v>
      </c>
      <c r="U4" s="318"/>
      <c r="V4" s="319"/>
      <c r="W4" s="326" t="s">
        <v>21</v>
      </c>
      <c r="X4" s="327"/>
      <c r="Y4" s="328"/>
      <c r="Z4" s="317" t="s">
        <v>20</v>
      </c>
      <c r="AA4" s="318"/>
      <c r="AB4" s="319"/>
    </row>
    <row r="5" spans="1:28" s="103" customFormat="1" ht="18.75" customHeight="1">
      <c r="A5" s="337"/>
      <c r="B5" s="320"/>
      <c r="C5" s="321"/>
      <c r="D5" s="322"/>
      <c r="E5" s="320"/>
      <c r="F5" s="321"/>
      <c r="G5" s="322"/>
      <c r="H5" s="348"/>
      <c r="I5" s="348"/>
      <c r="J5" s="348"/>
      <c r="K5" s="321"/>
      <c r="L5" s="321"/>
      <c r="M5" s="322"/>
      <c r="N5" s="320"/>
      <c r="O5" s="321"/>
      <c r="P5" s="322"/>
      <c r="Q5" s="320"/>
      <c r="R5" s="321"/>
      <c r="S5" s="322"/>
      <c r="T5" s="320"/>
      <c r="U5" s="321"/>
      <c r="V5" s="322"/>
      <c r="W5" s="329"/>
      <c r="X5" s="330"/>
      <c r="Y5" s="331"/>
      <c r="Z5" s="320"/>
      <c r="AA5" s="321"/>
      <c r="AB5" s="322"/>
    </row>
    <row r="6" spans="1:28" s="103" customFormat="1" ht="17.25" customHeight="1">
      <c r="A6" s="337"/>
      <c r="B6" s="323"/>
      <c r="C6" s="324"/>
      <c r="D6" s="325"/>
      <c r="E6" s="323"/>
      <c r="F6" s="324"/>
      <c r="G6" s="325"/>
      <c r="H6" s="348"/>
      <c r="I6" s="348"/>
      <c r="J6" s="348"/>
      <c r="K6" s="324"/>
      <c r="L6" s="324"/>
      <c r="M6" s="325"/>
      <c r="N6" s="323"/>
      <c r="O6" s="324"/>
      <c r="P6" s="325"/>
      <c r="Q6" s="323"/>
      <c r="R6" s="324"/>
      <c r="S6" s="325"/>
      <c r="T6" s="323"/>
      <c r="U6" s="324"/>
      <c r="V6" s="325"/>
      <c r="W6" s="332"/>
      <c r="X6" s="333"/>
      <c r="Y6" s="334"/>
      <c r="Z6" s="323"/>
      <c r="AA6" s="324"/>
      <c r="AB6" s="325"/>
    </row>
    <row r="7" spans="1:28" s="64" customFormat="1" ht="24.75" customHeight="1">
      <c r="A7" s="338"/>
      <c r="B7" s="104">
        <v>2020</v>
      </c>
      <c r="C7" s="104">
        <v>2021</v>
      </c>
      <c r="D7" s="105" t="s">
        <v>3</v>
      </c>
      <c r="E7" s="104">
        <v>2020</v>
      </c>
      <c r="F7" s="104">
        <v>2021</v>
      </c>
      <c r="G7" s="105" t="s">
        <v>3</v>
      </c>
      <c r="H7" s="104">
        <v>2020</v>
      </c>
      <c r="I7" s="104">
        <v>2021</v>
      </c>
      <c r="J7" s="105" t="s">
        <v>3</v>
      </c>
      <c r="K7" s="104">
        <v>2020</v>
      </c>
      <c r="L7" s="104">
        <v>2021</v>
      </c>
      <c r="M7" s="105" t="s">
        <v>3</v>
      </c>
      <c r="N7" s="104">
        <v>2020</v>
      </c>
      <c r="O7" s="104">
        <v>2021</v>
      </c>
      <c r="P7" s="105" t="s">
        <v>3</v>
      </c>
      <c r="Q7" s="104">
        <v>2020</v>
      </c>
      <c r="R7" s="104">
        <v>2021</v>
      </c>
      <c r="S7" s="105" t="s">
        <v>3</v>
      </c>
      <c r="T7" s="104">
        <v>2020</v>
      </c>
      <c r="U7" s="104">
        <v>2021</v>
      </c>
      <c r="V7" s="105" t="s">
        <v>3</v>
      </c>
      <c r="W7" s="104">
        <v>2020</v>
      </c>
      <c r="X7" s="104">
        <v>2021</v>
      </c>
      <c r="Y7" s="105" t="s">
        <v>3</v>
      </c>
      <c r="Z7" s="104">
        <v>2020</v>
      </c>
      <c r="AA7" s="104">
        <v>2021</v>
      </c>
      <c r="AB7" s="105" t="s">
        <v>3</v>
      </c>
    </row>
    <row r="8" spans="1:28" s="68" customFormat="1" ht="12" customHeight="1">
      <c r="A8" s="67" t="s">
        <v>5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</row>
    <row r="9" spans="1:28" s="74" customFormat="1" ht="24.6" customHeight="1">
      <c r="A9" s="69" t="s">
        <v>48</v>
      </c>
      <c r="B9" s="70">
        <v>33984</v>
      </c>
      <c r="C9" s="70">
        <v>41899</v>
      </c>
      <c r="D9" s="71">
        <v>123.29037193973636</v>
      </c>
      <c r="E9" s="73">
        <v>9192</v>
      </c>
      <c r="F9" s="73">
        <v>14201</v>
      </c>
      <c r="G9" s="106">
        <v>154.4930374238468</v>
      </c>
      <c r="H9" s="72">
        <v>1485</v>
      </c>
      <c r="I9" s="73">
        <v>1195</v>
      </c>
      <c r="J9" s="106">
        <v>80.471380471380471</v>
      </c>
      <c r="K9" s="73">
        <v>700</v>
      </c>
      <c r="L9" s="73">
        <v>395</v>
      </c>
      <c r="M9" s="106">
        <v>56.428571428571431</v>
      </c>
      <c r="N9" s="73">
        <v>671</v>
      </c>
      <c r="O9" s="73">
        <v>280</v>
      </c>
      <c r="P9" s="106">
        <v>41.728763040238448</v>
      </c>
      <c r="Q9" s="73">
        <v>8151</v>
      </c>
      <c r="R9" s="73">
        <v>11973</v>
      </c>
      <c r="S9" s="106">
        <v>146.88995215311004</v>
      </c>
      <c r="T9" s="73">
        <v>32054</v>
      </c>
      <c r="U9" s="73">
        <v>39387</v>
      </c>
      <c r="V9" s="106">
        <v>122.87702002870155</v>
      </c>
      <c r="W9" s="73">
        <v>7421</v>
      </c>
      <c r="X9" s="73">
        <v>11769</v>
      </c>
      <c r="Y9" s="106">
        <v>158.59048645735078</v>
      </c>
      <c r="Z9" s="73">
        <v>6093</v>
      </c>
      <c r="AA9" s="73">
        <v>9386</v>
      </c>
      <c r="AB9" s="107">
        <v>154.045626128344</v>
      </c>
    </row>
    <row r="10" spans="1:28" ht="16.5" customHeight="1">
      <c r="A10" s="75" t="s">
        <v>49</v>
      </c>
      <c r="B10" s="76">
        <v>6011</v>
      </c>
      <c r="C10" s="228">
        <v>8212</v>
      </c>
      <c r="D10" s="223">
        <v>136.61620362668441</v>
      </c>
      <c r="E10" s="82">
        <v>906</v>
      </c>
      <c r="F10" s="88">
        <v>2447</v>
      </c>
      <c r="G10" s="89">
        <v>270.08830022075057</v>
      </c>
      <c r="H10" s="79">
        <v>157</v>
      </c>
      <c r="I10" s="88">
        <v>74</v>
      </c>
      <c r="J10" s="89">
        <v>47.133757961783438</v>
      </c>
      <c r="K10" s="82">
        <v>62</v>
      </c>
      <c r="L10" s="88">
        <v>62</v>
      </c>
      <c r="M10" s="89">
        <v>100</v>
      </c>
      <c r="N10" s="88">
        <v>11</v>
      </c>
      <c r="O10" s="88">
        <v>10</v>
      </c>
      <c r="P10" s="89">
        <v>90.909090909090907</v>
      </c>
      <c r="Q10" s="88">
        <v>752</v>
      </c>
      <c r="R10" s="88">
        <v>1947</v>
      </c>
      <c r="S10" s="89">
        <v>258.90957446808511</v>
      </c>
      <c r="T10" s="88">
        <v>5775</v>
      </c>
      <c r="U10" s="88">
        <v>7729</v>
      </c>
      <c r="V10" s="89">
        <v>133.83549783549785</v>
      </c>
      <c r="W10" s="82">
        <v>672</v>
      </c>
      <c r="X10" s="88">
        <v>1970</v>
      </c>
      <c r="Y10" s="89">
        <v>293.15476190476193</v>
      </c>
      <c r="Z10" s="82">
        <v>556</v>
      </c>
      <c r="AA10" s="88">
        <v>1451</v>
      </c>
      <c r="AB10" s="108">
        <v>260.97122302158272</v>
      </c>
    </row>
    <row r="11" spans="1:28" ht="16.5" customHeight="1">
      <c r="A11" s="75" t="s">
        <v>50</v>
      </c>
      <c r="B11" s="76">
        <v>4902</v>
      </c>
      <c r="C11" s="228">
        <v>6118</v>
      </c>
      <c r="D11" s="223">
        <v>124.8062015503876</v>
      </c>
      <c r="E11" s="82">
        <v>631</v>
      </c>
      <c r="F11" s="88">
        <v>1421</v>
      </c>
      <c r="G11" s="89">
        <v>225.19809825673534</v>
      </c>
      <c r="H11" s="79">
        <v>149</v>
      </c>
      <c r="I11" s="88">
        <v>59</v>
      </c>
      <c r="J11" s="89">
        <v>39.597315436241608</v>
      </c>
      <c r="K11" s="82">
        <v>72</v>
      </c>
      <c r="L11" s="88">
        <v>55</v>
      </c>
      <c r="M11" s="89">
        <v>76.388888888888886</v>
      </c>
      <c r="N11" s="88">
        <v>29</v>
      </c>
      <c r="O11" s="88">
        <v>26</v>
      </c>
      <c r="P11" s="89">
        <v>89.65517241379311</v>
      </c>
      <c r="Q11" s="88">
        <v>520</v>
      </c>
      <c r="R11" s="88">
        <v>1189</v>
      </c>
      <c r="S11" s="89">
        <v>228.65384615384613</v>
      </c>
      <c r="T11" s="88">
        <v>4738</v>
      </c>
      <c r="U11" s="88">
        <v>5849</v>
      </c>
      <c r="V11" s="89">
        <v>123.44871253693542</v>
      </c>
      <c r="W11" s="82">
        <v>475</v>
      </c>
      <c r="X11" s="88">
        <v>1157</v>
      </c>
      <c r="Y11" s="89">
        <v>243.57894736842107</v>
      </c>
      <c r="Z11" s="82">
        <v>374</v>
      </c>
      <c r="AA11" s="88">
        <v>936</v>
      </c>
      <c r="AB11" s="108">
        <v>250.26737967914437</v>
      </c>
    </row>
    <row r="12" spans="1:28" ht="16.5" customHeight="1">
      <c r="A12" s="75" t="s">
        <v>51</v>
      </c>
      <c r="B12" s="76">
        <v>763</v>
      </c>
      <c r="C12" s="228">
        <v>930</v>
      </c>
      <c r="D12" s="223">
        <v>121.8872870249017</v>
      </c>
      <c r="E12" s="82">
        <v>90</v>
      </c>
      <c r="F12" s="88">
        <v>248</v>
      </c>
      <c r="G12" s="89">
        <v>275.55555555555554</v>
      </c>
      <c r="H12" s="79">
        <v>13</v>
      </c>
      <c r="I12" s="88">
        <v>10</v>
      </c>
      <c r="J12" s="89">
        <v>76.923076923076934</v>
      </c>
      <c r="K12" s="82">
        <v>9</v>
      </c>
      <c r="L12" s="88">
        <v>7</v>
      </c>
      <c r="M12" s="89">
        <v>77.777777777777786</v>
      </c>
      <c r="N12" s="88">
        <v>0</v>
      </c>
      <c r="O12" s="88">
        <v>0</v>
      </c>
      <c r="P12" s="89" t="s">
        <v>145</v>
      </c>
      <c r="Q12" s="88">
        <v>85</v>
      </c>
      <c r="R12" s="88">
        <v>225</v>
      </c>
      <c r="S12" s="89">
        <v>264.70588235294116</v>
      </c>
      <c r="T12" s="88">
        <v>737</v>
      </c>
      <c r="U12" s="88">
        <v>876</v>
      </c>
      <c r="V12" s="89">
        <v>118.86024423337855</v>
      </c>
      <c r="W12" s="82">
        <v>69</v>
      </c>
      <c r="X12" s="88">
        <v>198</v>
      </c>
      <c r="Y12" s="89">
        <v>286.95652173913044</v>
      </c>
      <c r="Z12" s="82">
        <v>57</v>
      </c>
      <c r="AA12" s="88">
        <v>163</v>
      </c>
      <c r="AB12" s="108">
        <v>285.96491228070175</v>
      </c>
    </row>
    <row r="13" spans="1:28" ht="16.5" customHeight="1">
      <c r="A13" s="75" t="s">
        <v>52</v>
      </c>
      <c r="B13" s="76">
        <v>2538</v>
      </c>
      <c r="C13" s="228">
        <v>3418</v>
      </c>
      <c r="D13" s="223">
        <v>134.67297084318361</v>
      </c>
      <c r="E13" s="82">
        <v>830</v>
      </c>
      <c r="F13" s="88">
        <v>1599</v>
      </c>
      <c r="G13" s="89">
        <v>192.65060240963857</v>
      </c>
      <c r="H13" s="79">
        <v>64</v>
      </c>
      <c r="I13" s="88">
        <v>91</v>
      </c>
      <c r="J13" s="89">
        <v>142.1875</v>
      </c>
      <c r="K13" s="82">
        <v>60</v>
      </c>
      <c r="L13" s="88">
        <v>18</v>
      </c>
      <c r="M13" s="89">
        <v>30</v>
      </c>
      <c r="N13" s="88">
        <v>60</v>
      </c>
      <c r="O13" s="88">
        <v>41</v>
      </c>
      <c r="P13" s="89">
        <v>68.333333333333329</v>
      </c>
      <c r="Q13" s="88">
        <v>760</v>
      </c>
      <c r="R13" s="88">
        <v>1429</v>
      </c>
      <c r="S13" s="89">
        <v>188.0263157894737</v>
      </c>
      <c r="T13" s="88">
        <v>2448</v>
      </c>
      <c r="U13" s="88">
        <v>3234</v>
      </c>
      <c r="V13" s="89">
        <v>132.10784313725489</v>
      </c>
      <c r="W13" s="82">
        <v>740</v>
      </c>
      <c r="X13" s="88">
        <v>1414</v>
      </c>
      <c r="Y13" s="89">
        <v>191.08108108108109</v>
      </c>
      <c r="Z13" s="82">
        <v>615</v>
      </c>
      <c r="AA13" s="88">
        <v>1063</v>
      </c>
      <c r="AB13" s="108">
        <v>172.84552845528455</v>
      </c>
    </row>
    <row r="14" spans="1:28" ht="16.5" customHeight="1">
      <c r="A14" s="75" t="s">
        <v>53</v>
      </c>
      <c r="B14" s="76">
        <v>2918</v>
      </c>
      <c r="C14" s="228">
        <v>3581</v>
      </c>
      <c r="D14" s="223">
        <v>122.72104180945853</v>
      </c>
      <c r="E14" s="82">
        <v>419</v>
      </c>
      <c r="F14" s="88">
        <v>719</v>
      </c>
      <c r="G14" s="89">
        <v>171.59904534606204</v>
      </c>
      <c r="H14" s="79">
        <v>139</v>
      </c>
      <c r="I14" s="88">
        <v>72</v>
      </c>
      <c r="J14" s="89">
        <v>51.798561151079134</v>
      </c>
      <c r="K14" s="82">
        <v>37</v>
      </c>
      <c r="L14" s="88">
        <v>5</v>
      </c>
      <c r="M14" s="89">
        <v>13.513513513513514</v>
      </c>
      <c r="N14" s="88">
        <v>32</v>
      </c>
      <c r="O14" s="88">
        <v>0</v>
      </c>
      <c r="P14" s="89">
        <v>0</v>
      </c>
      <c r="Q14" s="88">
        <v>343</v>
      </c>
      <c r="R14" s="88">
        <v>557</v>
      </c>
      <c r="S14" s="89">
        <v>162.39067055393585</v>
      </c>
      <c r="T14" s="88">
        <v>2818</v>
      </c>
      <c r="U14" s="88">
        <v>3411</v>
      </c>
      <c r="V14" s="89">
        <v>121.04329311568489</v>
      </c>
      <c r="W14" s="82">
        <v>320</v>
      </c>
      <c r="X14" s="88">
        <v>551</v>
      </c>
      <c r="Y14" s="89">
        <v>172.1875</v>
      </c>
      <c r="Z14" s="82">
        <v>275</v>
      </c>
      <c r="AA14" s="88">
        <v>476</v>
      </c>
      <c r="AB14" s="108">
        <v>173.09090909090909</v>
      </c>
    </row>
    <row r="15" spans="1:28" ht="16.5" customHeight="1">
      <c r="A15" s="75" t="s">
        <v>54</v>
      </c>
      <c r="B15" s="76">
        <v>1732</v>
      </c>
      <c r="C15" s="228">
        <v>1948</v>
      </c>
      <c r="D15" s="223">
        <v>112.47113163972287</v>
      </c>
      <c r="E15" s="82">
        <v>876</v>
      </c>
      <c r="F15" s="88">
        <v>1039</v>
      </c>
      <c r="G15" s="89">
        <v>118.60730593607305</v>
      </c>
      <c r="H15" s="79">
        <v>143</v>
      </c>
      <c r="I15" s="88">
        <v>66</v>
      </c>
      <c r="J15" s="89">
        <v>46.153846153846153</v>
      </c>
      <c r="K15" s="82">
        <v>40</v>
      </c>
      <c r="L15" s="88">
        <v>21</v>
      </c>
      <c r="M15" s="89">
        <v>52.5</v>
      </c>
      <c r="N15" s="88">
        <v>18</v>
      </c>
      <c r="O15" s="88">
        <v>4</v>
      </c>
      <c r="P15" s="89">
        <v>22.222222222222221</v>
      </c>
      <c r="Q15" s="88">
        <v>804</v>
      </c>
      <c r="R15" s="88">
        <v>888</v>
      </c>
      <c r="S15" s="89">
        <v>110.44776119402985</v>
      </c>
      <c r="T15" s="88">
        <v>1430</v>
      </c>
      <c r="U15" s="88">
        <v>1730</v>
      </c>
      <c r="V15" s="89">
        <v>120.97902097902097</v>
      </c>
      <c r="W15" s="82">
        <v>659</v>
      </c>
      <c r="X15" s="88">
        <v>843</v>
      </c>
      <c r="Y15" s="89">
        <v>127.92109256449164</v>
      </c>
      <c r="Z15" s="82">
        <v>450</v>
      </c>
      <c r="AA15" s="88">
        <v>627</v>
      </c>
      <c r="AB15" s="108">
        <v>139.33333333333334</v>
      </c>
    </row>
    <row r="16" spans="1:28" ht="16.5" customHeight="1">
      <c r="A16" s="75" t="s">
        <v>55</v>
      </c>
      <c r="B16" s="76">
        <v>893</v>
      </c>
      <c r="C16" s="228">
        <v>1076</v>
      </c>
      <c r="D16" s="223">
        <v>120.49272116461367</v>
      </c>
      <c r="E16" s="82">
        <v>124</v>
      </c>
      <c r="F16" s="88">
        <v>172</v>
      </c>
      <c r="G16" s="89">
        <v>138.70967741935485</v>
      </c>
      <c r="H16" s="79">
        <v>36</v>
      </c>
      <c r="I16" s="88">
        <v>23</v>
      </c>
      <c r="J16" s="89">
        <v>63.888888888888886</v>
      </c>
      <c r="K16" s="82">
        <v>8</v>
      </c>
      <c r="L16" s="88">
        <v>10</v>
      </c>
      <c r="M16" s="89">
        <v>125</v>
      </c>
      <c r="N16" s="88">
        <v>0</v>
      </c>
      <c r="O16" s="88">
        <v>0</v>
      </c>
      <c r="P16" s="89" t="s">
        <v>145</v>
      </c>
      <c r="Q16" s="88">
        <v>99</v>
      </c>
      <c r="R16" s="88">
        <v>156</v>
      </c>
      <c r="S16" s="89">
        <v>157.57575757575756</v>
      </c>
      <c r="T16" s="88">
        <v>846</v>
      </c>
      <c r="U16" s="88">
        <v>1034</v>
      </c>
      <c r="V16" s="89">
        <v>122.22222222222223</v>
      </c>
      <c r="W16" s="82">
        <v>78</v>
      </c>
      <c r="X16" s="88">
        <v>137</v>
      </c>
      <c r="Y16" s="89">
        <v>175.64102564102564</v>
      </c>
      <c r="Z16" s="82">
        <v>58</v>
      </c>
      <c r="AA16" s="88">
        <v>111</v>
      </c>
      <c r="AB16" s="108">
        <v>191.37931034482759</v>
      </c>
    </row>
    <row r="17" spans="1:28" ht="16.5" customHeight="1">
      <c r="A17" s="75" t="s">
        <v>56</v>
      </c>
      <c r="B17" s="76">
        <v>800</v>
      </c>
      <c r="C17" s="228">
        <v>980</v>
      </c>
      <c r="D17" s="223">
        <v>122.50000000000001</v>
      </c>
      <c r="E17" s="82">
        <v>175</v>
      </c>
      <c r="F17" s="88">
        <v>254</v>
      </c>
      <c r="G17" s="89">
        <v>145.14285714285714</v>
      </c>
      <c r="H17" s="79">
        <v>46</v>
      </c>
      <c r="I17" s="88">
        <v>62</v>
      </c>
      <c r="J17" s="89">
        <v>134.78260869565219</v>
      </c>
      <c r="K17" s="82">
        <v>9</v>
      </c>
      <c r="L17" s="88">
        <v>4</v>
      </c>
      <c r="M17" s="89">
        <v>44.444444444444443</v>
      </c>
      <c r="N17" s="88">
        <v>16</v>
      </c>
      <c r="O17" s="88">
        <v>0</v>
      </c>
      <c r="P17" s="89">
        <v>0</v>
      </c>
      <c r="Q17" s="88">
        <v>163</v>
      </c>
      <c r="R17" s="88">
        <v>230</v>
      </c>
      <c r="S17" s="89">
        <v>141.10429447852761</v>
      </c>
      <c r="T17" s="88">
        <v>762</v>
      </c>
      <c r="U17" s="88">
        <v>948</v>
      </c>
      <c r="V17" s="89">
        <v>124.40944881889764</v>
      </c>
      <c r="W17" s="82">
        <v>140</v>
      </c>
      <c r="X17" s="88">
        <v>223</v>
      </c>
      <c r="Y17" s="89">
        <v>159.28571428571428</v>
      </c>
      <c r="Z17" s="82">
        <v>113</v>
      </c>
      <c r="AA17" s="88">
        <v>173</v>
      </c>
      <c r="AB17" s="108">
        <v>153.09734513274336</v>
      </c>
    </row>
    <row r="18" spans="1:28" ht="16.5" customHeight="1">
      <c r="A18" s="75" t="s">
        <v>57</v>
      </c>
      <c r="B18" s="76">
        <v>967</v>
      </c>
      <c r="C18" s="228">
        <v>1079</v>
      </c>
      <c r="D18" s="223">
        <v>111.58221302998965</v>
      </c>
      <c r="E18" s="82">
        <v>370</v>
      </c>
      <c r="F18" s="88">
        <v>404</v>
      </c>
      <c r="G18" s="89">
        <v>109.18918918918918</v>
      </c>
      <c r="H18" s="79">
        <v>59</v>
      </c>
      <c r="I18" s="88">
        <v>67</v>
      </c>
      <c r="J18" s="89">
        <v>113.55932203389831</v>
      </c>
      <c r="K18" s="82">
        <v>43</v>
      </c>
      <c r="L18" s="88">
        <v>7</v>
      </c>
      <c r="M18" s="89">
        <v>16.279069767441861</v>
      </c>
      <c r="N18" s="88">
        <v>10</v>
      </c>
      <c r="O18" s="88">
        <v>16</v>
      </c>
      <c r="P18" s="89">
        <v>160</v>
      </c>
      <c r="Q18" s="88">
        <v>298</v>
      </c>
      <c r="R18" s="88">
        <v>348</v>
      </c>
      <c r="S18" s="89">
        <v>116.77852348993289</v>
      </c>
      <c r="T18" s="88">
        <v>896</v>
      </c>
      <c r="U18" s="88">
        <v>998</v>
      </c>
      <c r="V18" s="89">
        <v>111.38392857142858</v>
      </c>
      <c r="W18" s="82">
        <v>300</v>
      </c>
      <c r="X18" s="88">
        <v>323</v>
      </c>
      <c r="Y18" s="89">
        <v>107.66666666666667</v>
      </c>
      <c r="Z18" s="82">
        <v>260</v>
      </c>
      <c r="AA18" s="88">
        <v>276</v>
      </c>
      <c r="AB18" s="108">
        <v>106.15384615384616</v>
      </c>
    </row>
    <row r="19" spans="1:28" ht="16.5" customHeight="1">
      <c r="A19" s="75" t="s">
        <v>58</v>
      </c>
      <c r="B19" s="76">
        <v>1291</v>
      </c>
      <c r="C19" s="228">
        <v>1563</v>
      </c>
      <c r="D19" s="223">
        <v>121.06893880712626</v>
      </c>
      <c r="E19" s="82">
        <v>169</v>
      </c>
      <c r="F19" s="88">
        <v>276</v>
      </c>
      <c r="G19" s="89">
        <v>163.31360946745562</v>
      </c>
      <c r="H19" s="79">
        <v>61</v>
      </c>
      <c r="I19" s="88">
        <v>79</v>
      </c>
      <c r="J19" s="89">
        <v>129.50819672131149</v>
      </c>
      <c r="K19" s="82">
        <v>10</v>
      </c>
      <c r="L19" s="88">
        <v>5</v>
      </c>
      <c r="M19" s="89">
        <v>50</v>
      </c>
      <c r="N19" s="88">
        <v>0</v>
      </c>
      <c r="O19" s="88">
        <v>0</v>
      </c>
      <c r="P19" s="89" t="s">
        <v>145</v>
      </c>
      <c r="Q19" s="88">
        <v>129</v>
      </c>
      <c r="R19" s="88">
        <v>111</v>
      </c>
      <c r="S19" s="89">
        <v>86.04651162790698</v>
      </c>
      <c r="T19" s="88">
        <v>1251</v>
      </c>
      <c r="U19" s="88">
        <v>1513</v>
      </c>
      <c r="V19" s="89">
        <v>120.94324540367707</v>
      </c>
      <c r="W19" s="82">
        <v>133</v>
      </c>
      <c r="X19" s="88">
        <v>238</v>
      </c>
      <c r="Y19" s="89">
        <v>178.94736842105263</v>
      </c>
      <c r="Z19" s="82">
        <v>113</v>
      </c>
      <c r="AA19" s="88">
        <v>188</v>
      </c>
      <c r="AB19" s="108">
        <v>166.3716814159292</v>
      </c>
    </row>
    <row r="20" spans="1:28" ht="16.5" customHeight="1">
      <c r="A20" s="75" t="s">
        <v>59</v>
      </c>
      <c r="B20" s="76">
        <v>669</v>
      </c>
      <c r="C20" s="228">
        <v>746</v>
      </c>
      <c r="D20" s="223">
        <v>111.50971599402094</v>
      </c>
      <c r="E20" s="82">
        <v>190</v>
      </c>
      <c r="F20" s="88">
        <v>239</v>
      </c>
      <c r="G20" s="89">
        <v>125.78947368421052</v>
      </c>
      <c r="H20" s="79">
        <v>15</v>
      </c>
      <c r="I20" s="88">
        <v>23</v>
      </c>
      <c r="J20" s="89">
        <v>153.33333333333334</v>
      </c>
      <c r="K20" s="82">
        <v>17</v>
      </c>
      <c r="L20" s="88">
        <v>30</v>
      </c>
      <c r="M20" s="89">
        <v>176.47058823529412</v>
      </c>
      <c r="N20" s="88">
        <v>5</v>
      </c>
      <c r="O20" s="88">
        <v>6</v>
      </c>
      <c r="P20" s="89">
        <v>120</v>
      </c>
      <c r="Q20" s="88">
        <v>164</v>
      </c>
      <c r="R20" s="88">
        <v>202</v>
      </c>
      <c r="S20" s="89">
        <v>123.17073170731707</v>
      </c>
      <c r="T20" s="88">
        <v>634</v>
      </c>
      <c r="U20" s="88">
        <v>698</v>
      </c>
      <c r="V20" s="89">
        <v>110.09463722397477</v>
      </c>
      <c r="W20" s="82">
        <v>155</v>
      </c>
      <c r="X20" s="88">
        <v>191</v>
      </c>
      <c r="Y20" s="89">
        <v>123.2258064516129</v>
      </c>
      <c r="Z20" s="82">
        <v>104</v>
      </c>
      <c r="AA20" s="88">
        <v>137</v>
      </c>
      <c r="AB20" s="108">
        <v>131.73076923076923</v>
      </c>
    </row>
    <row r="21" spans="1:28" ht="16.5" customHeight="1">
      <c r="A21" s="75" t="s">
        <v>60</v>
      </c>
      <c r="B21" s="76">
        <v>419</v>
      </c>
      <c r="C21" s="228">
        <v>506</v>
      </c>
      <c r="D21" s="223">
        <v>120.76372315035799</v>
      </c>
      <c r="E21" s="82">
        <v>137</v>
      </c>
      <c r="F21" s="88">
        <v>206</v>
      </c>
      <c r="G21" s="89">
        <v>150.36496350364962</v>
      </c>
      <c r="H21" s="79">
        <v>43</v>
      </c>
      <c r="I21" s="88">
        <v>22</v>
      </c>
      <c r="J21" s="89">
        <v>51.162790697674424</v>
      </c>
      <c r="K21" s="82">
        <v>15</v>
      </c>
      <c r="L21" s="88">
        <v>6</v>
      </c>
      <c r="M21" s="89">
        <v>40</v>
      </c>
      <c r="N21" s="88">
        <v>5</v>
      </c>
      <c r="O21" s="88">
        <v>4</v>
      </c>
      <c r="P21" s="89">
        <v>80</v>
      </c>
      <c r="Q21" s="88">
        <v>109</v>
      </c>
      <c r="R21" s="88">
        <v>162</v>
      </c>
      <c r="S21" s="89">
        <v>148.62385321100916</v>
      </c>
      <c r="T21" s="88">
        <v>381</v>
      </c>
      <c r="U21" s="88">
        <v>465</v>
      </c>
      <c r="V21" s="89">
        <v>122.04724409448819</v>
      </c>
      <c r="W21" s="82">
        <v>99</v>
      </c>
      <c r="X21" s="88">
        <v>165</v>
      </c>
      <c r="Y21" s="89">
        <v>166.66666666666669</v>
      </c>
      <c r="Z21" s="82">
        <v>81</v>
      </c>
      <c r="AA21" s="88">
        <v>126</v>
      </c>
      <c r="AB21" s="108">
        <v>155.55555555555557</v>
      </c>
    </row>
    <row r="22" spans="1:28" ht="16.5" customHeight="1">
      <c r="A22" s="75" t="s">
        <v>61</v>
      </c>
      <c r="B22" s="76">
        <v>1018</v>
      </c>
      <c r="C22" s="228">
        <v>1034</v>
      </c>
      <c r="D22" s="223">
        <v>101.57170923379175</v>
      </c>
      <c r="E22" s="82">
        <v>919</v>
      </c>
      <c r="F22" s="88">
        <v>919</v>
      </c>
      <c r="G22" s="89">
        <v>100</v>
      </c>
      <c r="H22" s="79">
        <v>34</v>
      </c>
      <c r="I22" s="88">
        <v>25</v>
      </c>
      <c r="J22" s="89">
        <v>73.529411764705884</v>
      </c>
      <c r="K22" s="82">
        <v>45</v>
      </c>
      <c r="L22" s="88">
        <v>1</v>
      </c>
      <c r="M22" s="89">
        <v>2.2222222222222223</v>
      </c>
      <c r="N22" s="88">
        <v>266</v>
      </c>
      <c r="O22" s="88">
        <v>92</v>
      </c>
      <c r="P22" s="89">
        <v>34.586466165413533</v>
      </c>
      <c r="Q22" s="88">
        <v>900</v>
      </c>
      <c r="R22" s="88">
        <v>875</v>
      </c>
      <c r="S22" s="89">
        <v>97.222222222222214</v>
      </c>
      <c r="T22" s="88">
        <v>950</v>
      </c>
      <c r="U22" s="88">
        <v>920</v>
      </c>
      <c r="V22" s="89">
        <v>96.84210526315789</v>
      </c>
      <c r="W22" s="82">
        <v>851</v>
      </c>
      <c r="X22" s="88">
        <v>810</v>
      </c>
      <c r="Y22" s="89">
        <v>95.182138660399531</v>
      </c>
      <c r="Z22" s="82">
        <v>784</v>
      </c>
      <c r="AA22" s="88">
        <v>711</v>
      </c>
      <c r="AB22" s="108">
        <v>90.688775510204081</v>
      </c>
    </row>
    <row r="23" spans="1:28" ht="16.5" customHeight="1">
      <c r="A23" s="75" t="s">
        <v>62</v>
      </c>
      <c r="B23" s="76">
        <v>226</v>
      </c>
      <c r="C23" s="228">
        <v>257</v>
      </c>
      <c r="D23" s="223">
        <v>113.71681415929204</v>
      </c>
      <c r="E23" s="82">
        <v>180</v>
      </c>
      <c r="F23" s="88">
        <v>207</v>
      </c>
      <c r="G23" s="89">
        <v>114.99999999999999</v>
      </c>
      <c r="H23" s="79">
        <v>6</v>
      </c>
      <c r="I23" s="88">
        <v>9</v>
      </c>
      <c r="J23" s="89">
        <v>150</v>
      </c>
      <c r="K23" s="82">
        <v>6</v>
      </c>
      <c r="L23" s="88">
        <v>3</v>
      </c>
      <c r="M23" s="89">
        <v>50</v>
      </c>
      <c r="N23" s="88">
        <v>12</v>
      </c>
      <c r="O23" s="88">
        <v>6</v>
      </c>
      <c r="P23" s="89">
        <v>50</v>
      </c>
      <c r="Q23" s="88">
        <v>178</v>
      </c>
      <c r="R23" s="88">
        <v>205</v>
      </c>
      <c r="S23" s="89">
        <v>115.1685393258427</v>
      </c>
      <c r="T23" s="88">
        <v>191</v>
      </c>
      <c r="U23" s="88">
        <v>211</v>
      </c>
      <c r="V23" s="89">
        <v>110.47120418848169</v>
      </c>
      <c r="W23" s="82">
        <v>145</v>
      </c>
      <c r="X23" s="88">
        <v>161</v>
      </c>
      <c r="Y23" s="89">
        <v>111.03448275862068</v>
      </c>
      <c r="Z23" s="82">
        <v>130</v>
      </c>
      <c r="AA23" s="88">
        <v>156</v>
      </c>
      <c r="AB23" s="108">
        <v>120</v>
      </c>
    </row>
    <row r="24" spans="1:28" ht="16.5" customHeight="1">
      <c r="A24" s="75" t="s">
        <v>63</v>
      </c>
      <c r="B24" s="76">
        <v>226</v>
      </c>
      <c r="C24" s="228">
        <v>281</v>
      </c>
      <c r="D24" s="223">
        <v>124.33628318584071</v>
      </c>
      <c r="E24" s="82">
        <v>98</v>
      </c>
      <c r="F24" s="88">
        <v>142</v>
      </c>
      <c r="G24" s="89">
        <v>144.89795918367346</v>
      </c>
      <c r="H24" s="79">
        <v>26</v>
      </c>
      <c r="I24" s="88">
        <v>9</v>
      </c>
      <c r="J24" s="89">
        <v>34.615384615384613</v>
      </c>
      <c r="K24" s="82">
        <v>16</v>
      </c>
      <c r="L24" s="88">
        <v>2</v>
      </c>
      <c r="M24" s="89">
        <v>12.5</v>
      </c>
      <c r="N24" s="88">
        <v>2</v>
      </c>
      <c r="O24" s="88">
        <v>0</v>
      </c>
      <c r="P24" s="89">
        <v>0</v>
      </c>
      <c r="Q24" s="88">
        <v>90</v>
      </c>
      <c r="R24" s="88">
        <v>133</v>
      </c>
      <c r="S24" s="89">
        <v>147.77777777777777</v>
      </c>
      <c r="T24" s="88">
        <v>199</v>
      </c>
      <c r="U24" s="88">
        <v>256</v>
      </c>
      <c r="V24" s="89">
        <v>128.643216080402</v>
      </c>
      <c r="W24" s="82">
        <v>71</v>
      </c>
      <c r="X24" s="88">
        <v>117</v>
      </c>
      <c r="Y24" s="89">
        <v>164.78873239436621</v>
      </c>
      <c r="Z24" s="82">
        <v>65</v>
      </c>
      <c r="AA24" s="88">
        <v>103</v>
      </c>
      <c r="AB24" s="108">
        <v>158.46153846153845</v>
      </c>
    </row>
    <row r="25" spans="1:28" ht="16.5" customHeight="1">
      <c r="A25" s="75" t="s">
        <v>64</v>
      </c>
      <c r="B25" s="76">
        <v>1468</v>
      </c>
      <c r="C25" s="228">
        <v>1767</v>
      </c>
      <c r="D25" s="223">
        <v>120.36784741144415</v>
      </c>
      <c r="E25" s="82">
        <v>342</v>
      </c>
      <c r="F25" s="88">
        <v>527</v>
      </c>
      <c r="G25" s="89">
        <v>154.09356725146199</v>
      </c>
      <c r="H25" s="79">
        <v>57</v>
      </c>
      <c r="I25" s="88">
        <v>53</v>
      </c>
      <c r="J25" s="89">
        <v>92.982456140350877</v>
      </c>
      <c r="K25" s="82">
        <v>17</v>
      </c>
      <c r="L25" s="88">
        <v>13</v>
      </c>
      <c r="M25" s="89">
        <v>76.470588235294116</v>
      </c>
      <c r="N25" s="88">
        <v>61</v>
      </c>
      <c r="O25" s="88">
        <v>27</v>
      </c>
      <c r="P25" s="89">
        <v>44.26229508196721</v>
      </c>
      <c r="Q25" s="88">
        <v>299</v>
      </c>
      <c r="R25" s="88">
        <v>441</v>
      </c>
      <c r="S25" s="89">
        <v>147.4916387959866</v>
      </c>
      <c r="T25" s="88">
        <v>1415</v>
      </c>
      <c r="U25" s="88">
        <v>1687</v>
      </c>
      <c r="V25" s="89">
        <v>119.22261484098939</v>
      </c>
      <c r="W25" s="82">
        <v>289</v>
      </c>
      <c r="X25" s="88">
        <v>447</v>
      </c>
      <c r="Y25" s="89">
        <v>154.67128027681662</v>
      </c>
      <c r="Z25" s="82">
        <v>264</v>
      </c>
      <c r="AA25" s="88">
        <v>399</v>
      </c>
      <c r="AB25" s="108">
        <v>151.13636363636365</v>
      </c>
    </row>
    <row r="26" spans="1:28" ht="16.5" customHeight="1">
      <c r="A26" s="75" t="s">
        <v>65</v>
      </c>
      <c r="B26" s="76">
        <v>680</v>
      </c>
      <c r="C26" s="228">
        <v>858</v>
      </c>
      <c r="D26" s="223">
        <v>126.17647058823529</v>
      </c>
      <c r="E26" s="82">
        <v>258</v>
      </c>
      <c r="F26" s="88">
        <v>298</v>
      </c>
      <c r="G26" s="89">
        <v>115.50387596899225</v>
      </c>
      <c r="H26" s="79">
        <v>80</v>
      </c>
      <c r="I26" s="88">
        <v>134</v>
      </c>
      <c r="J26" s="89">
        <v>167.5</v>
      </c>
      <c r="K26" s="82">
        <v>16</v>
      </c>
      <c r="L26" s="88">
        <v>16</v>
      </c>
      <c r="M26" s="89">
        <v>100</v>
      </c>
      <c r="N26" s="88">
        <v>6</v>
      </c>
      <c r="O26" s="88">
        <v>4</v>
      </c>
      <c r="P26" s="89">
        <v>66.666666666666657</v>
      </c>
      <c r="Q26" s="88">
        <v>231</v>
      </c>
      <c r="R26" s="88">
        <v>287</v>
      </c>
      <c r="S26" s="89">
        <v>124.24242424242425</v>
      </c>
      <c r="T26" s="88">
        <v>611</v>
      </c>
      <c r="U26" s="88">
        <v>801</v>
      </c>
      <c r="V26" s="89">
        <v>131.09656301145662</v>
      </c>
      <c r="W26" s="82">
        <v>198</v>
      </c>
      <c r="X26" s="88">
        <v>243</v>
      </c>
      <c r="Y26" s="89">
        <v>122.72727272727273</v>
      </c>
      <c r="Z26" s="82">
        <v>161</v>
      </c>
      <c r="AA26" s="88">
        <v>206</v>
      </c>
      <c r="AB26" s="108">
        <v>127.95031055900621</v>
      </c>
    </row>
    <row r="27" spans="1:28" ht="16.5" customHeight="1">
      <c r="A27" s="75" t="s">
        <v>66</v>
      </c>
      <c r="B27" s="76">
        <v>779</v>
      </c>
      <c r="C27" s="228">
        <v>918</v>
      </c>
      <c r="D27" s="223">
        <v>117.84338896020539</v>
      </c>
      <c r="E27" s="82">
        <v>114</v>
      </c>
      <c r="F27" s="88">
        <v>232</v>
      </c>
      <c r="G27" s="89">
        <v>203.50877192982458</v>
      </c>
      <c r="H27" s="79">
        <v>53</v>
      </c>
      <c r="I27" s="88">
        <v>11</v>
      </c>
      <c r="J27" s="89">
        <v>20.754716981132077</v>
      </c>
      <c r="K27" s="82">
        <v>17</v>
      </c>
      <c r="L27" s="88">
        <v>22</v>
      </c>
      <c r="M27" s="89">
        <v>129.41176470588235</v>
      </c>
      <c r="N27" s="88">
        <v>0</v>
      </c>
      <c r="O27" s="88">
        <v>0</v>
      </c>
      <c r="P27" s="89" t="s">
        <v>145</v>
      </c>
      <c r="Q27" s="88">
        <v>92</v>
      </c>
      <c r="R27" s="88">
        <v>188</v>
      </c>
      <c r="S27" s="89">
        <v>204.34782608695653</v>
      </c>
      <c r="T27" s="88">
        <v>753</v>
      </c>
      <c r="U27" s="88">
        <v>865</v>
      </c>
      <c r="V27" s="89">
        <v>114.87383798140772</v>
      </c>
      <c r="W27" s="82">
        <v>88</v>
      </c>
      <c r="X27" s="88">
        <v>181</v>
      </c>
      <c r="Y27" s="89">
        <v>205.68181818181816</v>
      </c>
      <c r="Z27" s="82">
        <v>63</v>
      </c>
      <c r="AA27" s="88">
        <v>159</v>
      </c>
      <c r="AB27" s="108">
        <v>252.38095238095238</v>
      </c>
    </row>
    <row r="28" spans="1:28" ht="16.5" customHeight="1">
      <c r="A28" s="75" t="s">
        <v>67</v>
      </c>
      <c r="B28" s="76">
        <v>1010</v>
      </c>
      <c r="C28" s="228">
        <v>1121</v>
      </c>
      <c r="D28" s="223">
        <v>110.990099009901</v>
      </c>
      <c r="E28" s="82">
        <v>233</v>
      </c>
      <c r="F28" s="88">
        <v>264</v>
      </c>
      <c r="G28" s="89">
        <v>113.30472103004293</v>
      </c>
      <c r="H28" s="79">
        <v>57</v>
      </c>
      <c r="I28" s="88">
        <v>36</v>
      </c>
      <c r="J28" s="89">
        <v>63.157894736842103</v>
      </c>
      <c r="K28" s="82">
        <v>15</v>
      </c>
      <c r="L28" s="88">
        <v>7</v>
      </c>
      <c r="M28" s="89">
        <v>46.666666666666664</v>
      </c>
      <c r="N28" s="88">
        <v>10</v>
      </c>
      <c r="O28" s="88">
        <v>0</v>
      </c>
      <c r="P28" s="89">
        <v>0</v>
      </c>
      <c r="Q28" s="88">
        <v>210</v>
      </c>
      <c r="R28" s="88">
        <v>220</v>
      </c>
      <c r="S28" s="89">
        <v>104.76190476190477</v>
      </c>
      <c r="T28" s="88">
        <v>968</v>
      </c>
      <c r="U28" s="88">
        <v>1073</v>
      </c>
      <c r="V28" s="89">
        <v>110.84710743801654</v>
      </c>
      <c r="W28" s="82">
        <v>192</v>
      </c>
      <c r="X28" s="88">
        <v>218</v>
      </c>
      <c r="Y28" s="89">
        <v>113.54166666666667</v>
      </c>
      <c r="Z28" s="82">
        <v>141</v>
      </c>
      <c r="AA28" s="88">
        <v>156</v>
      </c>
      <c r="AB28" s="108">
        <v>110.63829787234043</v>
      </c>
    </row>
    <row r="29" spans="1:28" ht="16.5" customHeight="1">
      <c r="A29" s="75" t="s">
        <v>68</v>
      </c>
      <c r="B29" s="76">
        <v>306</v>
      </c>
      <c r="C29" s="228">
        <v>299</v>
      </c>
      <c r="D29" s="223">
        <v>97.712418300653596</v>
      </c>
      <c r="E29" s="82">
        <v>228</v>
      </c>
      <c r="F29" s="88">
        <v>210</v>
      </c>
      <c r="G29" s="89">
        <v>92.10526315789474</v>
      </c>
      <c r="H29" s="79">
        <v>5</v>
      </c>
      <c r="I29" s="88">
        <v>16</v>
      </c>
      <c r="J29" s="89">
        <v>320</v>
      </c>
      <c r="K29" s="82">
        <v>4</v>
      </c>
      <c r="L29" s="88">
        <v>7</v>
      </c>
      <c r="M29" s="89">
        <v>175</v>
      </c>
      <c r="N29" s="88">
        <v>0</v>
      </c>
      <c r="O29" s="88">
        <v>0</v>
      </c>
      <c r="P29" s="89" t="s">
        <v>145</v>
      </c>
      <c r="Q29" s="88">
        <v>199</v>
      </c>
      <c r="R29" s="88">
        <v>165</v>
      </c>
      <c r="S29" s="89">
        <v>82.914572864321613</v>
      </c>
      <c r="T29" s="88">
        <v>250</v>
      </c>
      <c r="U29" s="88">
        <v>262</v>
      </c>
      <c r="V29" s="89">
        <v>104.80000000000001</v>
      </c>
      <c r="W29" s="82">
        <v>172</v>
      </c>
      <c r="X29" s="88">
        <v>173</v>
      </c>
      <c r="Y29" s="89">
        <v>100.58139534883721</v>
      </c>
      <c r="Z29" s="82">
        <v>115</v>
      </c>
      <c r="AA29" s="88">
        <v>116</v>
      </c>
      <c r="AB29" s="108">
        <v>100.8695652173913</v>
      </c>
    </row>
    <row r="30" spans="1:28" ht="16.5" customHeight="1">
      <c r="A30" s="75" t="s">
        <v>69</v>
      </c>
      <c r="B30" s="76">
        <v>334</v>
      </c>
      <c r="C30" s="228">
        <v>497</v>
      </c>
      <c r="D30" s="223">
        <v>148.80239520958082</v>
      </c>
      <c r="E30" s="82">
        <v>91</v>
      </c>
      <c r="F30" s="88">
        <v>244</v>
      </c>
      <c r="G30" s="89">
        <v>268.13186813186809</v>
      </c>
      <c r="H30" s="79">
        <v>9</v>
      </c>
      <c r="I30" s="88">
        <v>14</v>
      </c>
      <c r="J30" s="89">
        <v>155.55555555555557</v>
      </c>
      <c r="K30" s="82">
        <v>12</v>
      </c>
      <c r="L30" s="88">
        <v>12</v>
      </c>
      <c r="M30" s="89">
        <v>100</v>
      </c>
      <c r="N30" s="88">
        <v>0</v>
      </c>
      <c r="O30" s="88">
        <v>0</v>
      </c>
      <c r="P30" s="89" t="s">
        <v>145</v>
      </c>
      <c r="Q30" s="88">
        <v>78</v>
      </c>
      <c r="R30" s="88">
        <v>208</v>
      </c>
      <c r="S30" s="89">
        <v>266.66666666666663</v>
      </c>
      <c r="T30" s="88">
        <v>303</v>
      </c>
      <c r="U30" s="88">
        <v>447</v>
      </c>
      <c r="V30" s="89">
        <v>147.52475247524751</v>
      </c>
      <c r="W30" s="82">
        <v>60</v>
      </c>
      <c r="X30" s="88">
        <v>194</v>
      </c>
      <c r="Y30" s="89">
        <v>323.33333333333331</v>
      </c>
      <c r="Z30" s="82">
        <v>45</v>
      </c>
      <c r="AA30" s="88">
        <v>159</v>
      </c>
      <c r="AB30" s="108">
        <v>353.33333333333331</v>
      </c>
    </row>
    <row r="31" spans="1:28" ht="16.5" customHeight="1">
      <c r="A31" s="75" t="s">
        <v>70</v>
      </c>
      <c r="B31" s="76">
        <v>388</v>
      </c>
      <c r="C31" s="228">
        <v>510</v>
      </c>
      <c r="D31" s="223">
        <v>131.44329896907217</v>
      </c>
      <c r="E31" s="82">
        <v>225</v>
      </c>
      <c r="F31" s="88">
        <v>275</v>
      </c>
      <c r="G31" s="89">
        <v>122.22222222222223</v>
      </c>
      <c r="H31" s="79">
        <v>28</v>
      </c>
      <c r="I31" s="88">
        <v>16</v>
      </c>
      <c r="J31" s="89">
        <v>57.142857142857139</v>
      </c>
      <c r="K31" s="82">
        <v>13</v>
      </c>
      <c r="L31" s="88">
        <v>11</v>
      </c>
      <c r="M31" s="89">
        <v>84.615384615384613</v>
      </c>
      <c r="N31" s="88">
        <v>12</v>
      </c>
      <c r="O31" s="88">
        <v>17</v>
      </c>
      <c r="P31" s="89">
        <v>141.66666666666669</v>
      </c>
      <c r="Q31" s="88">
        <v>212</v>
      </c>
      <c r="R31" s="88">
        <v>266</v>
      </c>
      <c r="S31" s="89">
        <v>125.47169811320755</v>
      </c>
      <c r="T31" s="88">
        <v>349</v>
      </c>
      <c r="U31" s="88">
        <v>455</v>
      </c>
      <c r="V31" s="89">
        <v>130.37249283667623</v>
      </c>
      <c r="W31" s="82">
        <v>186</v>
      </c>
      <c r="X31" s="88">
        <v>220</v>
      </c>
      <c r="Y31" s="89">
        <v>118.27956989247312</v>
      </c>
      <c r="Z31" s="82">
        <v>150</v>
      </c>
      <c r="AA31" s="88">
        <v>190</v>
      </c>
      <c r="AB31" s="108">
        <v>126.66666666666666</v>
      </c>
    </row>
    <row r="32" spans="1:28" ht="16.5" customHeight="1">
      <c r="A32" s="85" t="s">
        <v>71</v>
      </c>
      <c r="B32" s="139">
        <v>492</v>
      </c>
      <c r="C32" s="228">
        <v>659</v>
      </c>
      <c r="D32" s="223">
        <v>133.9430894308943</v>
      </c>
      <c r="E32" s="82">
        <v>218</v>
      </c>
      <c r="F32" s="88">
        <v>356</v>
      </c>
      <c r="G32" s="89">
        <v>163.30275229357798</v>
      </c>
      <c r="H32" s="79">
        <v>31</v>
      </c>
      <c r="I32" s="88">
        <v>28</v>
      </c>
      <c r="J32" s="89">
        <v>90.322580645161281</v>
      </c>
      <c r="K32" s="82">
        <v>20</v>
      </c>
      <c r="L32" s="88">
        <v>24</v>
      </c>
      <c r="M32" s="89">
        <v>120</v>
      </c>
      <c r="N32" s="88">
        <v>24</v>
      </c>
      <c r="O32" s="88">
        <v>20</v>
      </c>
      <c r="P32" s="89">
        <v>83.333333333333343</v>
      </c>
      <c r="Q32" s="88">
        <v>180</v>
      </c>
      <c r="R32" s="88">
        <v>278</v>
      </c>
      <c r="S32" s="89">
        <v>154.44444444444446</v>
      </c>
      <c r="T32" s="88">
        <v>441</v>
      </c>
      <c r="U32" s="88">
        <v>611</v>
      </c>
      <c r="V32" s="89">
        <v>138.54875283446714</v>
      </c>
      <c r="W32" s="82">
        <v>171</v>
      </c>
      <c r="X32" s="88">
        <v>319</v>
      </c>
      <c r="Y32" s="89">
        <v>186.54970760233917</v>
      </c>
      <c r="Z32" s="82">
        <v>137</v>
      </c>
      <c r="AA32" s="88">
        <v>221</v>
      </c>
      <c r="AB32" s="108">
        <v>161.31386861313868</v>
      </c>
    </row>
    <row r="33" spans="1:28" ht="16.5" customHeight="1">
      <c r="A33" s="93" t="s">
        <v>72</v>
      </c>
      <c r="B33" s="94">
        <v>813</v>
      </c>
      <c r="C33" s="228">
        <v>888</v>
      </c>
      <c r="D33" s="223">
        <v>109.22509225092251</v>
      </c>
      <c r="E33" s="82">
        <v>239</v>
      </c>
      <c r="F33" s="88">
        <v>250</v>
      </c>
      <c r="G33" s="89">
        <v>104.60251046025104</v>
      </c>
      <c r="H33" s="79">
        <v>48</v>
      </c>
      <c r="I33" s="88">
        <v>55</v>
      </c>
      <c r="J33" s="89">
        <v>114.58333333333333</v>
      </c>
      <c r="K33" s="82">
        <v>6</v>
      </c>
      <c r="L33" s="88">
        <v>6</v>
      </c>
      <c r="M33" s="89">
        <v>100</v>
      </c>
      <c r="N33" s="88">
        <v>1</v>
      </c>
      <c r="O33" s="88">
        <v>0</v>
      </c>
      <c r="P33" s="89">
        <v>0</v>
      </c>
      <c r="Q33" s="88">
        <v>209</v>
      </c>
      <c r="R33" s="88">
        <v>162</v>
      </c>
      <c r="S33" s="89">
        <v>77.511961722488039</v>
      </c>
      <c r="T33" s="88">
        <v>765</v>
      </c>
      <c r="U33" s="88">
        <v>854</v>
      </c>
      <c r="V33" s="89">
        <v>111.63398692810458</v>
      </c>
      <c r="W33" s="82">
        <v>191</v>
      </c>
      <c r="X33" s="88">
        <v>216</v>
      </c>
      <c r="Y33" s="89">
        <v>113.0890052356021</v>
      </c>
      <c r="Z33" s="82">
        <v>118</v>
      </c>
      <c r="AA33" s="88">
        <v>133</v>
      </c>
      <c r="AB33" s="108">
        <v>112.71186440677967</v>
      </c>
    </row>
    <row r="34" spans="1:28" ht="15" customHeight="1">
      <c r="A34" s="93" t="s">
        <v>73</v>
      </c>
      <c r="B34" s="94">
        <v>491</v>
      </c>
      <c r="C34" s="228">
        <v>477</v>
      </c>
      <c r="D34" s="223">
        <v>97.14867617107943</v>
      </c>
      <c r="E34" s="82">
        <v>381</v>
      </c>
      <c r="F34" s="88">
        <v>322</v>
      </c>
      <c r="G34" s="89">
        <v>84.514435695538054</v>
      </c>
      <c r="H34" s="79">
        <v>20</v>
      </c>
      <c r="I34" s="88">
        <v>11</v>
      </c>
      <c r="J34" s="89">
        <v>55.000000000000007</v>
      </c>
      <c r="K34" s="82">
        <v>74</v>
      </c>
      <c r="L34" s="88">
        <v>12</v>
      </c>
      <c r="M34" s="89">
        <v>16.216216216216218</v>
      </c>
      <c r="N34" s="88">
        <v>16</v>
      </c>
      <c r="O34" s="88">
        <v>0</v>
      </c>
      <c r="P34" s="89">
        <v>0</v>
      </c>
      <c r="Q34" s="88">
        <v>362</v>
      </c>
      <c r="R34" s="88">
        <v>298</v>
      </c>
      <c r="S34" s="89">
        <v>82.320441988950279</v>
      </c>
      <c r="T34" s="88">
        <v>433</v>
      </c>
      <c r="U34" s="88">
        <v>431</v>
      </c>
      <c r="V34" s="89">
        <v>99.53810623556582</v>
      </c>
      <c r="W34" s="82">
        <v>326</v>
      </c>
      <c r="X34" s="88">
        <v>276</v>
      </c>
      <c r="Y34" s="89">
        <v>84.662576687116569</v>
      </c>
      <c r="Z34" s="82">
        <v>303</v>
      </c>
      <c r="AA34" s="88">
        <v>259</v>
      </c>
      <c r="AB34" s="108">
        <v>85.478547854785475</v>
      </c>
    </row>
    <row r="35" spans="1:28" ht="15.75" customHeight="1">
      <c r="A35" s="212" t="s">
        <v>74</v>
      </c>
      <c r="B35" s="224">
        <v>517</v>
      </c>
      <c r="C35" s="228">
        <v>417</v>
      </c>
      <c r="D35" s="223">
        <v>80.657640232108321</v>
      </c>
      <c r="E35" s="221">
        <v>345</v>
      </c>
      <c r="F35" s="88">
        <v>281</v>
      </c>
      <c r="G35" s="89">
        <v>81.449275362318843</v>
      </c>
      <c r="H35" s="79">
        <v>28</v>
      </c>
      <c r="I35" s="88">
        <v>17</v>
      </c>
      <c r="J35" s="89">
        <v>60.714285714285708</v>
      </c>
      <c r="K35" s="225">
        <v>23</v>
      </c>
      <c r="L35" s="88">
        <v>13</v>
      </c>
      <c r="M35" s="89">
        <v>56.521739130434781</v>
      </c>
      <c r="N35" s="88">
        <v>59</v>
      </c>
      <c r="O35" s="88">
        <v>2</v>
      </c>
      <c r="P35" s="89">
        <v>3.3898305084745761</v>
      </c>
      <c r="Q35" s="227">
        <v>326</v>
      </c>
      <c r="R35" s="88">
        <v>214</v>
      </c>
      <c r="S35" s="89">
        <v>65.644171779141104</v>
      </c>
      <c r="T35" s="227">
        <v>453</v>
      </c>
      <c r="U35" s="88">
        <v>379</v>
      </c>
      <c r="V35" s="89">
        <v>83.664459161147903</v>
      </c>
      <c r="W35" s="225">
        <v>313</v>
      </c>
      <c r="X35" s="88">
        <v>243</v>
      </c>
      <c r="Y35" s="89">
        <v>77.635782747603827</v>
      </c>
      <c r="Z35" s="225">
        <v>281</v>
      </c>
      <c r="AA35" s="88">
        <v>219</v>
      </c>
      <c r="AB35" s="108">
        <v>77.935943060498232</v>
      </c>
    </row>
    <row r="36" spans="1:28" ht="15" customHeight="1">
      <c r="A36" s="212" t="s">
        <v>75</v>
      </c>
      <c r="B36" s="224">
        <v>903</v>
      </c>
      <c r="C36" s="228">
        <v>1206</v>
      </c>
      <c r="D36" s="223">
        <v>133.55481727574752</v>
      </c>
      <c r="E36" s="225">
        <v>231</v>
      </c>
      <c r="F36" s="88">
        <v>389</v>
      </c>
      <c r="G36" s="89">
        <v>168.39826839826839</v>
      </c>
      <c r="H36" s="79">
        <v>36</v>
      </c>
      <c r="I36" s="88">
        <v>70</v>
      </c>
      <c r="J36" s="89">
        <v>194.44444444444443</v>
      </c>
      <c r="K36" s="225">
        <v>27</v>
      </c>
      <c r="L36" s="88">
        <v>5</v>
      </c>
      <c r="M36" s="89">
        <v>18.518518518518519</v>
      </c>
      <c r="N36" s="88">
        <v>10</v>
      </c>
      <c r="O36" s="88">
        <v>0</v>
      </c>
      <c r="P36" s="89">
        <v>0</v>
      </c>
      <c r="Q36" s="225">
        <v>206</v>
      </c>
      <c r="R36" s="88">
        <v>357</v>
      </c>
      <c r="S36" s="89">
        <v>173.30097087378641</v>
      </c>
      <c r="T36" s="225">
        <v>869</v>
      </c>
      <c r="U36" s="88">
        <v>1139</v>
      </c>
      <c r="V36" s="89">
        <v>131.07019562715766</v>
      </c>
      <c r="W36" s="225">
        <v>197</v>
      </c>
      <c r="X36" s="88">
        <v>322</v>
      </c>
      <c r="Y36" s="89">
        <v>163.45177664974619</v>
      </c>
      <c r="Z36" s="225">
        <v>176</v>
      </c>
      <c r="AA36" s="88">
        <v>285</v>
      </c>
      <c r="AB36" s="108">
        <v>161.93181818181819</v>
      </c>
    </row>
    <row r="37" spans="1:28" ht="14.25" customHeight="1">
      <c r="A37" s="212" t="s">
        <v>76</v>
      </c>
      <c r="B37" s="224">
        <v>312</v>
      </c>
      <c r="C37" s="228">
        <v>389</v>
      </c>
      <c r="D37" s="223">
        <v>124.67948717948718</v>
      </c>
      <c r="E37" s="225">
        <v>123</v>
      </c>
      <c r="F37" s="88">
        <v>167</v>
      </c>
      <c r="G37" s="89">
        <v>135.77235772357724</v>
      </c>
      <c r="H37" s="79">
        <v>35</v>
      </c>
      <c r="I37" s="88">
        <v>35</v>
      </c>
      <c r="J37" s="89">
        <v>100</v>
      </c>
      <c r="K37" s="225">
        <v>4</v>
      </c>
      <c r="L37" s="88">
        <v>5</v>
      </c>
      <c r="M37" s="89">
        <v>125</v>
      </c>
      <c r="N37" s="88">
        <v>6</v>
      </c>
      <c r="O37" s="88">
        <v>1</v>
      </c>
      <c r="P37" s="89">
        <v>16.666666666666664</v>
      </c>
      <c r="Q37" s="225">
        <v>107</v>
      </c>
      <c r="R37" s="88">
        <v>145</v>
      </c>
      <c r="S37" s="89">
        <v>135.5140186915888</v>
      </c>
      <c r="T37" s="225">
        <v>281</v>
      </c>
      <c r="U37" s="88">
        <v>363</v>
      </c>
      <c r="V37" s="89">
        <v>129.1814946619217</v>
      </c>
      <c r="W37" s="225">
        <v>92</v>
      </c>
      <c r="X37" s="88">
        <v>141</v>
      </c>
      <c r="Y37" s="89">
        <v>153.26086956521738</v>
      </c>
      <c r="Z37" s="225">
        <v>66</v>
      </c>
      <c r="AA37" s="88">
        <v>114</v>
      </c>
      <c r="AB37" s="108">
        <v>172.72727272727272</v>
      </c>
    </row>
    <row r="38" spans="1:28" ht="16.5" customHeight="1">
      <c r="A38" s="212" t="s">
        <v>77</v>
      </c>
      <c r="B38" s="224">
        <v>118</v>
      </c>
      <c r="C38" s="228">
        <v>164</v>
      </c>
      <c r="D38" s="223">
        <v>138.98305084745763</v>
      </c>
      <c r="E38" s="225">
        <v>50</v>
      </c>
      <c r="F38" s="88">
        <v>94</v>
      </c>
      <c r="G38" s="89">
        <v>188</v>
      </c>
      <c r="H38" s="79">
        <v>7</v>
      </c>
      <c r="I38" s="88">
        <v>8</v>
      </c>
      <c r="J38" s="89">
        <v>114.28571428571428</v>
      </c>
      <c r="K38" s="225">
        <v>3</v>
      </c>
      <c r="L38" s="88">
        <v>6</v>
      </c>
      <c r="M38" s="89">
        <v>200</v>
      </c>
      <c r="N38" s="88">
        <v>0</v>
      </c>
      <c r="O38" s="88">
        <v>4</v>
      </c>
      <c r="P38" s="89" t="s">
        <v>145</v>
      </c>
      <c r="Q38" s="225">
        <v>46</v>
      </c>
      <c r="R38" s="88">
        <v>87</v>
      </c>
      <c r="S38" s="89">
        <v>189.13043478260869</v>
      </c>
      <c r="T38" s="225">
        <v>107</v>
      </c>
      <c r="U38" s="88">
        <v>148</v>
      </c>
      <c r="V38" s="89">
        <v>138.3177570093458</v>
      </c>
      <c r="W38" s="225">
        <v>39</v>
      </c>
      <c r="X38" s="88">
        <v>78</v>
      </c>
      <c r="Y38" s="89">
        <v>200</v>
      </c>
      <c r="Z38" s="225">
        <v>38</v>
      </c>
      <c r="AA38" s="88">
        <v>73</v>
      </c>
      <c r="AB38" s="108">
        <v>192.10526315789474</v>
      </c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38"/>
  <sheetViews>
    <sheetView view="pageBreakPreview" zoomScale="85" zoomScaleNormal="85" zoomScaleSheetLayoutView="85" workbookViewId="0">
      <selection activeCell="B9" sqref="B9:AB38"/>
    </sheetView>
  </sheetViews>
  <sheetFormatPr defaultRowHeight="15.6"/>
  <cols>
    <col min="1" max="1" width="28.6640625" style="95" customWidth="1"/>
    <col min="2" max="2" width="9.6640625" style="95" customWidth="1"/>
    <col min="3" max="3" width="9.44140625" style="95" customWidth="1"/>
    <col min="4" max="4" width="8.6640625" style="95" customWidth="1"/>
    <col min="5" max="6" width="9.44140625" style="84" customWidth="1"/>
    <col min="7" max="7" width="7.6640625" style="84" customWidth="1"/>
    <col min="8" max="8" width="8.88671875" style="84" customWidth="1"/>
    <col min="9" max="9" width="8.6640625" style="84" customWidth="1"/>
    <col min="10" max="10" width="8.5546875" style="84" bestFit="1" customWidth="1"/>
    <col min="11" max="12" width="7.44140625" style="84" customWidth="1"/>
    <col min="13" max="13" width="8.5546875" style="84" bestFit="1" customWidth="1"/>
    <col min="14" max="14" width="7.6640625" style="84" customWidth="1"/>
    <col min="15" max="15" width="7.33203125" style="84" customWidth="1"/>
    <col min="16" max="16" width="8.5546875" style="84" bestFit="1" customWidth="1"/>
    <col min="17" max="17" width="8.33203125" style="84" customWidth="1"/>
    <col min="18" max="18" width="9.33203125" style="84" customWidth="1"/>
    <col min="19" max="19" width="7.33203125" style="84" customWidth="1"/>
    <col min="20" max="21" width="9.109375" style="84" customWidth="1"/>
    <col min="22" max="22" width="8" style="84" customWidth="1"/>
    <col min="23" max="24" width="9.109375" style="84" customWidth="1"/>
    <col min="25" max="25" width="8" style="84" customWidth="1"/>
    <col min="26" max="26" width="9" style="84" customWidth="1"/>
    <col min="27" max="27" width="9.33203125" style="84" customWidth="1"/>
    <col min="28" max="28" width="6.88671875" style="84" customWidth="1"/>
    <col min="29" max="253" width="9.109375" style="84"/>
    <col min="254" max="254" width="19.33203125" style="84" customWidth="1"/>
    <col min="255" max="255" width="9.6640625" style="84" customWidth="1"/>
    <col min="256" max="256" width="9.44140625" style="84" customWidth="1"/>
    <col min="257" max="257" width="8.6640625" style="84" customWidth="1"/>
    <col min="258" max="259" width="9.44140625" style="84" customWidth="1"/>
    <col min="260" max="260" width="7.6640625" style="84" customWidth="1"/>
    <col min="261" max="261" width="8.88671875" style="84" customWidth="1"/>
    <col min="262" max="262" width="8.6640625" style="84" customWidth="1"/>
    <col min="263" max="263" width="7.6640625" style="84" customWidth="1"/>
    <col min="264" max="265" width="8.109375" style="84" customWidth="1"/>
    <col min="266" max="266" width="6.44140625" style="84" customWidth="1"/>
    <col min="267" max="268" width="7.44140625" style="84" customWidth="1"/>
    <col min="269" max="269" width="6.33203125" style="84" customWidth="1"/>
    <col min="270" max="270" width="7.6640625" style="84" customWidth="1"/>
    <col min="271" max="271" width="7.33203125" style="84" customWidth="1"/>
    <col min="272" max="272" width="7.5546875" style="84" customWidth="1"/>
    <col min="273" max="273" width="8.33203125" style="84" customWidth="1"/>
    <col min="274" max="274" width="9.33203125" style="84" customWidth="1"/>
    <col min="275" max="275" width="7.33203125" style="84" customWidth="1"/>
    <col min="276" max="277" width="9.109375" style="84" customWidth="1"/>
    <col min="278" max="278" width="8" style="84" customWidth="1"/>
    <col min="279" max="280" width="9.109375" style="84" customWidth="1"/>
    <col min="281" max="281" width="8" style="84" customWidth="1"/>
    <col min="282" max="282" width="9" style="84" customWidth="1"/>
    <col min="283" max="283" width="9.33203125" style="84" customWidth="1"/>
    <col min="284" max="284" width="6.88671875" style="84" customWidth="1"/>
    <col min="285" max="509" width="9.109375" style="84"/>
    <col min="510" max="510" width="19.33203125" style="84" customWidth="1"/>
    <col min="511" max="511" width="9.6640625" style="84" customWidth="1"/>
    <col min="512" max="512" width="9.44140625" style="84" customWidth="1"/>
    <col min="513" max="513" width="8.6640625" style="84" customWidth="1"/>
    <col min="514" max="515" width="9.44140625" style="84" customWidth="1"/>
    <col min="516" max="516" width="7.6640625" style="84" customWidth="1"/>
    <col min="517" max="517" width="8.88671875" style="84" customWidth="1"/>
    <col min="518" max="518" width="8.6640625" style="84" customWidth="1"/>
    <col min="519" max="519" width="7.6640625" style="84" customWidth="1"/>
    <col min="520" max="521" width="8.109375" style="84" customWidth="1"/>
    <col min="522" max="522" width="6.44140625" style="84" customWidth="1"/>
    <col min="523" max="524" width="7.44140625" style="84" customWidth="1"/>
    <col min="525" max="525" width="6.33203125" style="84" customWidth="1"/>
    <col min="526" max="526" width="7.6640625" style="84" customWidth="1"/>
    <col min="527" max="527" width="7.33203125" style="84" customWidth="1"/>
    <col min="528" max="528" width="7.5546875" style="84" customWidth="1"/>
    <col min="529" max="529" width="8.33203125" style="84" customWidth="1"/>
    <col min="530" max="530" width="9.33203125" style="84" customWidth="1"/>
    <col min="531" max="531" width="7.33203125" style="84" customWidth="1"/>
    <col min="532" max="533" width="9.109375" style="84" customWidth="1"/>
    <col min="534" max="534" width="8" style="84" customWidth="1"/>
    <col min="535" max="536" width="9.109375" style="84" customWidth="1"/>
    <col min="537" max="537" width="8" style="84" customWidth="1"/>
    <col min="538" max="538" width="9" style="84" customWidth="1"/>
    <col min="539" max="539" width="9.33203125" style="84" customWidth="1"/>
    <col min="540" max="540" width="6.88671875" style="84" customWidth="1"/>
    <col min="541" max="765" width="9.109375" style="84"/>
    <col min="766" max="766" width="19.33203125" style="84" customWidth="1"/>
    <col min="767" max="767" width="9.6640625" style="84" customWidth="1"/>
    <col min="768" max="768" width="9.44140625" style="84" customWidth="1"/>
    <col min="769" max="769" width="8.6640625" style="84" customWidth="1"/>
    <col min="770" max="771" width="9.44140625" style="84" customWidth="1"/>
    <col min="772" max="772" width="7.6640625" style="84" customWidth="1"/>
    <col min="773" max="773" width="8.88671875" style="84" customWidth="1"/>
    <col min="774" max="774" width="8.6640625" style="84" customWidth="1"/>
    <col min="775" max="775" width="7.6640625" style="84" customWidth="1"/>
    <col min="776" max="777" width="8.109375" style="84" customWidth="1"/>
    <col min="778" max="778" width="6.44140625" style="84" customWidth="1"/>
    <col min="779" max="780" width="7.44140625" style="84" customWidth="1"/>
    <col min="781" max="781" width="6.33203125" style="84" customWidth="1"/>
    <col min="782" max="782" width="7.6640625" style="84" customWidth="1"/>
    <col min="783" max="783" width="7.33203125" style="84" customWidth="1"/>
    <col min="784" max="784" width="7.5546875" style="84" customWidth="1"/>
    <col min="785" max="785" width="8.33203125" style="84" customWidth="1"/>
    <col min="786" max="786" width="9.33203125" style="84" customWidth="1"/>
    <col min="787" max="787" width="7.33203125" style="84" customWidth="1"/>
    <col min="788" max="789" width="9.109375" style="84" customWidth="1"/>
    <col min="790" max="790" width="8" style="84" customWidth="1"/>
    <col min="791" max="792" width="9.109375" style="84" customWidth="1"/>
    <col min="793" max="793" width="8" style="84" customWidth="1"/>
    <col min="794" max="794" width="9" style="84" customWidth="1"/>
    <col min="795" max="795" width="9.33203125" style="84" customWidth="1"/>
    <col min="796" max="796" width="6.88671875" style="84" customWidth="1"/>
    <col min="797" max="1021" width="9.109375" style="84"/>
    <col min="1022" max="1022" width="19.33203125" style="84" customWidth="1"/>
    <col min="1023" max="1023" width="9.6640625" style="84" customWidth="1"/>
    <col min="1024" max="1024" width="9.44140625" style="84" customWidth="1"/>
    <col min="1025" max="1025" width="8.6640625" style="84" customWidth="1"/>
    <col min="1026" max="1027" width="9.44140625" style="84" customWidth="1"/>
    <col min="1028" max="1028" width="7.6640625" style="84" customWidth="1"/>
    <col min="1029" max="1029" width="8.88671875" style="84" customWidth="1"/>
    <col min="1030" max="1030" width="8.6640625" style="84" customWidth="1"/>
    <col min="1031" max="1031" width="7.6640625" style="84" customWidth="1"/>
    <col min="1032" max="1033" width="8.109375" style="84" customWidth="1"/>
    <col min="1034" max="1034" width="6.44140625" style="84" customWidth="1"/>
    <col min="1035" max="1036" width="7.44140625" style="84" customWidth="1"/>
    <col min="1037" max="1037" width="6.33203125" style="84" customWidth="1"/>
    <col min="1038" max="1038" width="7.6640625" style="84" customWidth="1"/>
    <col min="1039" max="1039" width="7.33203125" style="84" customWidth="1"/>
    <col min="1040" max="1040" width="7.5546875" style="84" customWidth="1"/>
    <col min="1041" max="1041" width="8.33203125" style="84" customWidth="1"/>
    <col min="1042" max="1042" width="9.33203125" style="84" customWidth="1"/>
    <col min="1043" max="1043" width="7.33203125" style="84" customWidth="1"/>
    <col min="1044" max="1045" width="9.109375" style="84" customWidth="1"/>
    <col min="1046" max="1046" width="8" style="84" customWidth="1"/>
    <col min="1047" max="1048" width="9.109375" style="84" customWidth="1"/>
    <col min="1049" max="1049" width="8" style="84" customWidth="1"/>
    <col min="1050" max="1050" width="9" style="84" customWidth="1"/>
    <col min="1051" max="1051" width="9.33203125" style="84" customWidth="1"/>
    <col min="1052" max="1052" width="6.88671875" style="84" customWidth="1"/>
    <col min="1053" max="1277" width="9.109375" style="84"/>
    <col min="1278" max="1278" width="19.33203125" style="84" customWidth="1"/>
    <col min="1279" max="1279" width="9.6640625" style="84" customWidth="1"/>
    <col min="1280" max="1280" width="9.44140625" style="84" customWidth="1"/>
    <col min="1281" max="1281" width="8.6640625" style="84" customWidth="1"/>
    <col min="1282" max="1283" width="9.44140625" style="84" customWidth="1"/>
    <col min="1284" max="1284" width="7.6640625" style="84" customWidth="1"/>
    <col min="1285" max="1285" width="8.88671875" style="84" customWidth="1"/>
    <col min="1286" max="1286" width="8.6640625" style="84" customWidth="1"/>
    <col min="1287" max="1287" width="7.6640625" style="84" customWidth="1"/>
    <col min="1288" max="1289" width="8.109375" style="84" customWidth="1"/>
    <col min="1290" max="1290" width="6.44140625" style="84" customWidth="1"/>
    <col min="1291" max="1292" width="7.44140625" style="84" customWidth="1"/>
    <col min="1293" max="1293" width="6.33203125" style="84" customWidth="1"/>
    <col min="1294" max="1294" width="7.6640625" style="84" customWidth="1"/>
    <col min="1295" max="1295" width="7.33203125" style="84" customWidth="1"/>
    <col min="1296" max="1296" width="7.5546875" style="84" customWidth="1"/>
    <col min="1297" max="1297" width="8.33203125" style="84" customWidth="1"/>
    <col min="1298" max="1298" width="9.33203125" style="84" customWidth="1"/>
    <col min="1299" max="1299" width="7.33203125" style="84" customWidth="1"/>
    <col min="1300" max="1301" width="9.109375" style="84" customWidth="1"/>
    <col min="1302" max="1302" width="8" style="84" customWidth="1"/>
    <col min="1303" max="1304" width="9.109375" style="84" customWidth="1"/>
    <col min="1305" max="1305" width="8" style="84" customWidth="1"/>
    <col min="1306" max="1306" width="9" style="84" customWidth="1"/>
    <col min="1307" max="1307" width="9.33203125" style="84" customWidth="1"/>
    <col min="1308" max="1308" width="6.88671875" style="84" customWidth="1"/>
    <col min="1309" max="1533" width="9.109375" style="84"/>
    <col min="1534" max="1534" width="19.33203125" style="84" customWidth="1"/>
    <col min="1535" max="1535" width="9.6640625" style="84" customWidth="1"/>
    <col min="1536" max="1536" width="9.44140625" style="84" customWidth="1"/>
    <col min="1537" max="1537" width="8.6640625" style="84" customWidth="1"/>
    <col min="1538" max="1539" width="9.44140625" style="84" customWidth="1"/>
    <col min="1540" max="1540" width="7.6640625" style="84" customWidth="1"/>
    <col min="1541" max="1541" width="8.88671875" style="84" customWidth="1"/>
    <col min="1542" max="1542" width="8.6640625" style="84" customWidth="1"/>
    <col min="1543" max="1543" width="7.6640625" style="84" customWidth="1"/>
    <col min="1544" max="1545" width="8.109375" style="84" customWidth="1"/>
    <col min="1546" max="1546" width="6.44140625" style="84" customWidth="1"/>
    <col min="1547" max="1548" width="7.44140625" style="84" customWidth="1"/>
    <col min="1549" max="1549" width="6.33203125" style="84" customWidth="1"/>
    <col min="1550" max="1550" width="7.6640625" style="84" customWidth="1"/>
    <col min="1551" max="1551" width="7.33203125" style="84" customWidth="1"/>
    <col min="1552" max="1552" width="7.5546875" style="84" customWidth="1"/>
    <col min="1553" max="1553" width="8.33203125" style="84" customWidth="1"/>
    <col min="1554" max="1554" width="9.33203125" style="84" customWidth="1"/>
    <col min="1555" max="1555" width="7.33203125" style="84" customWidth="1"/>
    <col min="1556" max="1557" width="9.109375" style="84" customWidth="1"/>
    <col min="1558" max="1558" width="8" style="84" customWidth="1"/>
    <col min="1559" max="1560" width="9.109375" style="84" customWidth="1"/>
    <col min="1561" max="1561" width="8" style="84" customWidth="1"/>
    <col min="1562" max="1562" width="9" style="84" customWidth="1"/>
    <col min="1563" max="1563" width="9.33203125" style="84" customWidth="1"/>
    <col min="1564" max="1564" width="6.88671875" style="84" customWidth="1"/>
    <col min="1565" max="1789" width="9.109375" style="84"/>
    <col min="1790" max="1790" width="19.33203125" style="84" customWidth="1"/>
    <col min="1791" max="1791" width="9.6640625" style="84" customWidth="1"/>
    <col min="1792" max="1792" width="9.44140625" style="84" customWidth="1"/>
    <col min="1793" max="1793" width="8.6640625" style="84" customWidth="1"/>
    <col min="1794" max="1795" width="9.44140625" style="84" customWidth="1"/>
    <col min="1796" max="1796" width="7.6640625" style="84" customWidth="1"/>
    <col min="1797" max="1797" width="8.88671875" style="84" customWidth="1"/>
    <col min="1798" max="1798" width="8.6640625" style="84" customWidth="1"/>
    <col min="1799" max="1799" width="7.6640625" style="84" customWidth="1"/>
    <col min="1800" max="1801" width="8.109375" style="84" customWidth="1"/>
    <col min="1802" max="1802" width="6.44140625" style="84" customWidth="1"/>
    <col min="1803" max="1804" width="7.44140625" style="84" customWidth="1"/>
    <col min="1805" max="1805" width="6.33203125" style="84" customWidth="1"/>
    <col min="1806" max="1806" width="7.6640625" style="84" customWidth="1"/>
    <col min="1807" max="1807" width="7.33203125" style="84" customWidth="1"/>
    <col min="1808" max="1808" width="7.5546875" style="84" customWidth="1"/>
    <col min="1809" max="1809" width="8.33203125" style="84" customWidth="1"/>
    <col min="1810" max="1810" width="9.33203125" style="84" customWidth="1"/>
    <col min="1811" max="1811" width="7.33203125" style="84" customWidth="1"/>
    <col min="1812" max="1813" width="9.109375" style="84" customWidth="1"/>
    <col min="1814" max="1814" width="8" style="84" customWidth="1"/>
    <col min="1815" max="1816" width="9.109375" style="84" customWidth="1"/>
    <col min="1817" max="1817" width="8" style="84" customWidth="1"/>
    <col min="1818" max="1818" width="9" style="84" customWidth="1"/>
    <col min="1819" max="1819" width="9.33203125" style="84" customWidth="1"/>
    <col min="1820" max="1820" width="6.88671875" style="84" customWidth="1"/>
    <col min="1821" max="2045" width="9.109375" style="84"/>
    <col min="2046" max="2046" width="19.33203125" style="84" customWidth="1"/>
    <col min="2047" max="2047" width="9.6640625" style="84" customWidth="1"/>
    <col min="2048" max="2048" width="9.44140625" style="84" customWidth="1"/>
    <col min="2049" max="2049" width="8.6640625" style="84" customWidth="1"/>
    <col min="2050" max="2051" width="9.44140625" style="84" customWidth="1"/>
    <col min="2052" max="2052" width="7.6640625" style="84" customWidth="1"/>
    <col min="2053" max="2053" width="8.88671875" style="84" customWidth="1"/>
    <col min="2054" max="2054" width="8.6640625" style="84" customWidth="1"/>
    <col min="2055" max="2055" width="7.6640625" style="84" customWidth="1"/>
    <col min="2056" max="2057" width="8.109375" style="84" customWidth="1"/>
    <col min="2058" max="2058" width="6.44140625" style="84" customWidth="1"/>
    <col min="2059" max="2060" width="7.44140625" style="84" customWidth="1"/>
    <col min="2061" max="2061" width="6.33203125" style="84" customWidth="1"/>
    <col min="2062" max="2062" width="7.6640625" style="84" customWidth="1"/>
    <col min="2063" max="2063" width="7.33203125" style="84" customWidth="1"/>
    <col min="2064" max="2064" width="7.5546875" style="84" customWidth="1"/>
    <col min="2065" max="2065" width="8.33203125" style="84" customWidth="1"/>
    <col min="2066" max="2066" width="9.33203125" style="84" customWidth="1"/>
    <col min="2067" max="2067" width="7.33203125" style="84" customWidth="1"/>
    <col min="2068" max="2069" width="9.109375" style="84" customWidth="1"/>
    <col min="2070" max="2070" width="8" style="84" customWidth="1"/>
    <col min="2071" max="2072" width="9.109375" style="84" customWidth="1"/>
    <col min="2073" max="2073" width="8" style="84" customWidth="1"/>
    <col min="2074" max="2074" width="9" style="84" customWidth="1"/>
    <col min="2075" max="2075" width="9.33203125" style="84" customWidth="1"/>
    <col min="2076" max="2076" width="6.88671875" style="84" customWidth="1"/>
    <col min="2077" max="2301" width="9.109375" style="84"/>
    <col min="2302" max="2302" width="19.33203125" style="84" customWidth="1"/>
    <col min="2303" max="2303" width="9.6640625" style="84" customWidth="1"/>
    <col min="2304" max="2304" width="9.44140625" style="84" customWidth="1"/>
    <col min="2305" max="2305" width="8.6640625" style="84" customWidth="1"/>
    <col min="2306" max="2307" width="9.44140625" style="84" customWidth="1"/>
    <col min="2308" max="2308" width="7.6640625" style="84" customWidth="1"/>
    <col min="2309" max="2309" width="8.88671875" style="84" customWidth="1"/>
    <col min="2310" max="2310" width="8.6640625" style="84" customWidth="1"/>
    <col min="2311" max="2311" width="7.6640625" style="84" customWidth="1"/>
    <col min="2312" max="2313" width="8.109375" style="84" customWidth="1"/>
    <col min="2314" max="2314" width="6.44140625" style="84" customWidth="1"/>
    <col min="2315" max="2316" width="7.44140625" style="84" customWidth="1"/>
    <col min="2317" max="2317" width="6.33203125" style="84" customWidth="1"/>
    <col min="2318" max="2318" width="7.6640625" style="84" customWidth="1"/>
    <col min="2319" max="2319" width="7.33203125" style="84" customWidth="1"/>
    <col min="2320" max="2320" width="7.5546875" style="84" customWidth="1"/>
    <col min="2321" max="2321" width="8.33203125" style="84" customWidth="1"/>
    <col min="2322" max="2322" width="9.33203125" style="84" customWidth="1"/>
    <col min="2323" max="2323" width="7.33203125" style="84" customWidth="1"/>
    <col min="2324" max="2325" width="9.109375" style="84" customWidth="1"/>
    <col min="2326" max="2326" width="8" style="84" customWidth="1"/>
    <col min="2327" max="2328" width="9.109375" style="84" customWidth="1"/>
    <col min="2329" max="2329" width="8" style="84" customWidth="1"/>
    <col min="2330" max="2330" width="9" style="84" customWidth="1"/>
    <col min="2331" max="2331" width="9.33203125" style="84" customWidth="1"/>
    <col min="2332" max="2332" width="6.88671875" style="84" customWidth="1"/>
    <col min="2333" max="2557" width="9.109375" style="84"/>
    <col min="2558" max="2558" width="19.33203125" style="84" customWidth="1"/>
    <col min="2559" max="2559" width="9.6640625" style="84" customWidth="1"/>
    <col min="2560" max="2560" width="9.44140625" style="84" customWidth="1"/>
    <col min="2561" max="2561" width="8.6640625" style="84" customWidth="1"/>
    <col min="2562" max="2563" width="9.44140625" style="84" customWidth="1"/>
    <col min="2564" max="2564" width="7.6640625" style="84" customWidth="1"/>
    <col min="2565" max="2565" width="8.88671875" style="84" customWidth="1"/>
    <col min="2566" max="2566" width="8.6640625" style="84" customWidth="1"/>
    <col min="2567" max="2567" width="7.6640625" style="84" customWidth="1"/>
    <col min="2568" max="2569" width="8.109375" style="84" customWidth="1"/>
    <col min="2570" max="2570" width="6.44140625" style="84" customWidth="1"/>
    <col min="2571" max="2572" width="7.44140625" style="84" customWidth="1"/>
    <col min="2573" max="2573" width="6.33203125" style="84" customWidth="1"/>
    <col min="2574" max="2574" width="7.6640625" style="84" customWidth="1"/>
    <col min="2575" max="2575" width="7.33203125" style="84" customWidth="1"/>
    <col min="2576" max="2576" width="7.5546875" style="84" customWidth="1"/>
    <col min="2577" max="2577" width="8.33203125" style="84" customWidth="1"/>
    <col min="2578" max="2578" width="9.33203125" style="84" customWidth="1"/>
    <col min="2579" max="2579" width="7.33203125" style="84" customWidth="1"/>
    <col min="2580" max="2581" width="9.109375" style="84" customWidth="1"/>
    <col min="2582" max="2582" width="8" style="84" customWidth="1"/>
    <col min="2583" max="2584" width="9.109375" style="84" customWidth="1"/>
    <col min="2585" max="2585" width="8" style="84" customWidth="1"/>
    <col min="2586" max="2586" width="9" style="84" customWidth="1"/>
    <col min="2587" max="2587" width="9.33203125" style="84" customWidth="1"/>
    <col min="2588" max="2588" width="6.88671875" style="84" customWidth="1"/>
    <col min="2589" max="2813" width="9.109375" style="84"/>
    <col min="2814" max="2814" width="19.33203125" style="84" customWidth="1"/>
    <col min="2815" max="2815" width="9.6640625" style="84" customWidth="1"/>
    <col min="2816" max="2816" width="9.44140625" style="84" customWidth="1"/>
    <col min="2817" max="2817" width="8.6640625" style="84" customWidth="1"/>
    <col min="2818" max="2819" width="9.44140625" style="84" customWidth="1"/>
    <col min="2820" max="2820" width="7.6640625" style="84" customWidth="1"/>
    <col min="2821" max="2821" width="8.88671875" style="84" customWidth="1"/>
    <col min="2822" max="2822" width="8.6640625" style="84" customWidth="1"/>
    <col min="2823" max="2823" width="7.6640625" style="84" customWidth="1"/>
    <col min="2824" max="2825" width="8.109375" style="84" customWidth="1"/>
    <col min="2826" max="2826" width="6.44140625" style="84" customWidth="1"/>
    <col min="2827" max="2828" width="7.44140625" style="84" customWidth="1"/>
    <col min="2829" max="2829" width="6.33203125" style="84" customWidth="1"/>
    <col min="2830" max="2830" width="7.6640625" style="84" customWidth="1"/>
    <col min="2831" max="2831" width="7.33203125" style="84" customWidth="1"/>
    <col min="2832" max="2832" width="7.5546875" style="84" customWidth="1"/>
    <col min="2833" max="2833" width="8.33203125" style="84" customWidth="1"/>
    <col min="2834" max="2834" width="9.33203125" style="84" customWidth="1"/>
    <col min="2835" max="2835" width="7.33203125" style="84" customWidth="1"/>
    <col min="2836" max="2837" width="9.109375" style="84" customWidth="1"/>
    <col min="2838" max="2838" width="8" style="84" customWidth="1"/>
    <col min="2839" max="2840" width="9.109375" style="84" customWidth="1"/>
    <col min="2841" max="2841" width="8" style="84" customWidth="1"/>
    <col min="2842" max="2842" width="9" style="84" customWidth="1"/>
    <col min="2843" max="2843" width="9.33203125" style="84" customWidth="1"/>
    <col min="2844" max="2844" width="6.88671875" style="84" customWidth="1"/>
    <col min="2845" max="3069" width="9.109375" style="84"/>
    <col min="3070" max="3070" width="19.33203125" style="84" customWidth="1"/>
    <col min="3071" max="3071" width="9.6640625" style="84" customWidth="1"/>
    <col min="3072" max="3072" width="9.44140625" style="84" customWidth="1"/>
    <col min="3073" max="3073" width="8.6640625" style="84" customWidth="1"/>
    <col min="3074" max="3075" width="9.44140625" style="84" customWidth="1"/>
    <col min="3076" max="3076" width="7.6640625" style="84" customWidth="1"/>
    <col min="3077" max="3077" width="8.88671875" style="84" customWidth="1"/>
    <col min="3078" max="3078" width="8.6640625" style="84" customWidth="1"/>
    <col min="3079" max="3079" width="7.6640625" style="84" customWidth="1"/>
    <col min="3080" max="3081" width="8.109375" style="84" customWidth="1"/>
    <col min="3082" max="3082" width="6.44140625" style="84" customWidth="1"/>
    <col min="3083" max="3084" width="7.44140625" style="84" customWidth="1"/>
    <col min="3085" max="3085" width="6.33203125" style="84" customWidth="1"/>
    <col min="3086" max="3086" width="7.6640625" style="84" customWidth="1"/>
    <col min="3087" max="3087" width="7.33203125" style="84" customWidth="1"/>
    <col min="3088" max="3088" width="7.5546875" style="84" customWidth="1"/>
    <col min="3089" max="3089" width="8.33203125" style="84" customWidth="1"/>
    <col min="3090" max="3090" width="9.33203125" style="84" customWidth="1"/>
    <col min="3091" max="3091" width="7.33203125" style="84" customWidth="1"/>
    <col min="3092" max="3093" width="9.109375" style="84" customWidth="1"/>
    <col min="3094" max="3094" width="8" style="84" customWidth="1"/>
    <col min="3095" max="3096" width="9.109375" style="84" customWidth="1"/>
    <col min="3097" max="3097" width="8" style="84" customWidth="1"/>
    <col min="3098" max="3098" width="9" style="84" customWidth="1"/>
    <col min="3099" max="3099" width="9.33203125" style="84" customWidth="1"/>
    <col min="3100" max="3100" width="6.88671875" style="84" customWidth="1"/>
    <col min="3101" max="3325" width="9.109375" style="84"/>
    <col min="3326" max="3326" width="19.33203125" style="84" customWidth="1"/>
    <col min="3327" max="3327" width="9.6640625" style="84" customWidth="1"/>
    <col min="3328" max="3328" width="9.44140625" style="84" customWidth="1"/>
    <col min="3329" max="3329" width="8.6640625" style="84" customWidth="1"/>
    <col min="3330" max="3331" width="9.44140625" style="84" customWidth="1"/>
    <col min="3332" max="3332" width="7.6640625" style="84" customWidth="1"/>
    <col min="3333" max="3333" width="8.88671875" style="84" customWidth="1"/>
    <col min="3334" max="3334" width="8.6640625" style="84" customWidth="1"/>
    <col min="3335" max="3335" width="7.6640625" style="84" customWidth="1"/>
    <col min="3336" max="3337" width="8.109375" style="84" customWidth="1"/>
    <col min="3338" max="3338" width="6.44140625" style="84" customWidth="1"/>
    <col min="3339" max="3340" width="7.44140625" style="84" customWidth="1"/>
    <col min="3341" max="3341" width="6.33203125" style="84" customWidth="1"/>
    <col min="3342" max="3342" width="7.6640625" style="84" customWidth="1"/>
    <col min="3343" max="3343" width="7.33203125" style="84" customWidth="1"/>
    <col min="3344" max="3344" width="7.5546875" style="84" customWidth="1"/>
    <col min="3345" max="3345" width="8.33203125" style="84" customWidth="1"/>
    <col min="3346" max="3346" width="9.33203125" style="84" customWidth="1"/>
    <col min="3347" max="3347" width="7.33203125" style="84" customWidth="1"/>
    <col min="3348" max="3349" width="9.109375" style="84" customWidth="1"/>
    <col min="3350" max="3350" width="8" style="84" customWidth="1"/>
    <col min="3351" max="3352" width="9.109375" style="84" customWidth="1"/>
    <col min="3353" max="3353" width="8" style="84" customWidth="1"/>
    <col min="3354" max="3354" width="9" style="84" customWidth="1"/>
    <col min="3355" max="3355" width="9.33203125" style="84" customWidth="1"/>
    <col min="3356" max="3356" width="6.88671875" style="84" customWidth="1"/>
    <col min="3357" max="3581" width="9.109375" style="84"/>
    <col min="3582" max="3582" width="19.33203125" style="84" customWidth="1"/>
    <col min="3583" max="3583" width="9.6640625" style="84" customWidth="1"/>
    <col min="3584" max="3584" width="9.44140625" style="84" customWidth="1"/>
    <col min="3585" max="3585" width="8.6640625" style="84" customWidth="1"/>
    <col min="3586" max="3587" width="9.44140625" style="84" customWidth="1"/>
    <col min="3588" max="3588" width="7.6640625" style="84" customWidth="1"/>
    <col min="3589" max="3589" width="8.88671875" style="84" customWidth="1"/>
    <col min="3590" max="3590" width="8.6640625" style="84" customWidth="1"/>
    <col min="3591" max="3591" width="7.6640625" style="84" customWidth="1"/>
    <col min="3592" max="3593" width="8.109375" style="84" customWidth="1"/>
    <col min="3594" max="3594" width="6.44140625" style="84" customWidth="1"/>
    <col min="3595" max="3596" width="7.44140625" style="84" customWidth="1"/>
    <col min="3597" max="3597" width="6.33203125" style="84" customWidth="1"/>
    <col min="3598" max="3598" width="7.6640625" style="84" customWidth="1"/>
    <col min="3599" max="3599" width="7.33203125" style="84" customWidth="1"/>
    <col min="3600" max="3600" width="7.5546875" style="84" customWidth="1"/>
    <col min="3601" max="3601" width="8.33203125" style="84" customWidth="1"/>
    <col min="3602" max="3602" width="9.33203125" style="84" customWidth="1"/>
    <col min="3603" max="3603" width="7.33203125" style="84" customWidth="1"/>
    <col min="3604" max="3605" width="9.109375" style="84" customWidth="1"/>
    <col min="3606" max="3606" width="8" style="84" customWidth="1"/>
    <col min="3607" max="3608" width="9.109375" style="84" customWidth="1"/>
    <col min="3609" max="3609" width="8" style="84" customWidth="1"/>
    <col min="3610" max="3610" width="9" style="84" customWidth="1"/>
    <col min="3611" max="3611" width="9.33203125" style="84" customWidth="1"/>
    <col min="3612" max="3612" width="6.88671875" style="84" customWidth="1"/>
    <col min="3613" max="3837" width="9.109375" style="84"/>
    <col min="3838" max="3838" width="19.33203125" style="84" customWidth="1"/>
    <col min="3839" max="3839" width="9.6640625" style="84" customWidth="1"/>
    <col min="3840" max="3840" width="9.44140625" style="84" customWidth="1"/>
    <col min="3841" max="3841" width="8.6640625" style="84" customWidth="1"/>
    <col min="3842" max="3843" width="9.44140625" style="84" customWidth="1"/>
    <col min="3844" max="3844" width="7.6640625" style="84" customWidth="1"/>
    <col min="3845" max="3845" width="8.88671875" style="84" customWidth="1"/>
    <col min="3846" max="3846" width="8.6640625" style="84" customWidth="1"/>
    <col min="3847" max="3847" width="7.6640625" style="84" customWidth="1"/>
    <col min="3848" max="3849" width="8.109375" style="84" customWidth="1"/>
    <col min="3850" max="3850" width="6.44140625" style="84" customWidth="1"/>
    <col min="3851" max="3852" width="7.44140625" style="84" customWidth="1"/>
    <col min="3853" max="3853" width="6.33203125" style="84" customWidth="1"/>
    <col min="3854" max="3854" width="7.6640625" style="84" customWidth="1"/>
    <col min="3855" max="3855" width="7.33203125" style="84" customWidth="1"/>
    <col min="3856" max="3856" width="7.5546875" style="84" customWidth="1"/>
    <col min="3857" max="3857" width="8.33203125" style="84" customWidth="1"/>
    <col min="3858" max="3858" width="9.33203125" style="84" customWidth="1"/>
    <col min="3859" max="3859" width="7.33203125" style="84" customWidth="1"/>
    <col min="3860" max="3861" width="9.109375" style="84" customWidth="1"/>
    <col min="3862" max="3862" width="8" style="84" customWidth="1"/>
    <col min="3863" max="3864" width="9.109375" style="84" customWidth="1"/>
    <col min="3865" max="3865" width="8" style="84" customWidth="1"/>
    <col min="3866" max="3866" width="9" style="84" customWidth="1"/>
    <col min="3867" max="3867" width="9.33203125" style="84" customWidth="1"/>
    <col min="3868" max="3868" width="6.88671875" style="84" customWidth="1"/>
    <col min="3869" max="4093" width="9.109375" style="84"/>
    <col min="4094" max="4094" width="19.33203125" style="84" customWidth="1"/>
    <col min="4095" max="4095" width="9.6640625" style="84" customWidth="1"/>
    <col min="4096" max="4096" width="9.44140625" style="84" customWidth="1"/>
    <col min="4097" max="4097" width="8.6640625" style="84" customWidth="1"/>
    <col min="4098" max="4099" width="9.44140625" style="84" customWidth="1"/>
    <col min="4100" max="4100" width="7.6640625" style="84" customWidth="1"/>
    <col min="4101" max="4101" width="8.88671875" style="84" customWidth="1"/>
    <col min="4102" max="4102" width="8.6640625" style="84" customWidth="1"/>
    <col min="4103" max="4103" width="7.6640625" style="84" customWidth="1"/>
    <col min="4104" max="4105" width="8.109375" style="84" customWidth="1"/>
    <col min="4106" max="4106" width="6.44140625" style="84" customWidth="1"/>
    <col min="4107" max="4108" width="7.44140625" style="84" customWidth="1"/>
    <col min="4109" max="4109" width="6.33203125" style="84" customWidth="1"/>
    <col min="4110" max="4110" width="7.6640625" style="84" customWidth="1"/>
    <col min="4111" max="4111" width="7.33203125" style="84" customWidth="1"/>
    <col min="4112" max="4112" width="7.5546875" style="84" customWidth="1"/>
    <col min="4113" max="4113" width="8.33203125" style="84" customWidth="1"/>
    <col min="4114" max="4114" width="9.33203125" style="84" customWidth="1"/>
    <col min="4115" max="4115" width="7.33203125" style="84" customWidth="1"/>
    <col min="4116" max="4117" width="9.109375" style="84" customWidth="1"/>
    <col min="4118" max="4118" width="8" style="84" customWidth="1"/>
    <col min="4119" max="4120" width="9.109375" style="84" customWidth="1"/>
    <col min="4121" max="4121" width="8" style="84" customWidth="1"/>
    <col min="4122" max="4122" width="9" style="84" customWidth="1"/>
    <col min="4123" max="4123" width="9.33203125" style="84" customWidth="1"/>
    <col min="4124" max="4124" width="6.88671875" style="84" customWidth="1"/>
    <col min="4125" max="4349" width="9.109375" style="84"/>
    <col min="4350" max="4350" width="19.33203125" style="84" customWidth="1"/>
    <col min="4351" max="4351" width="9.6640625" style="84" customWidth="1"/>
    <col min="4352" max="4352" width="9.44140625" style="84" customWidth="1"/>
    <col min="4353" max="4353" width="8.6640625" style="84" customWidth="1"/>
    <col min="4354" max="4355" width="9.44140625" style="84" customWidth="1"/>
    <col min="4356" max="4356" width="7.6640625" style="84" customWidth="1"/>
    <col min="4357" max="4357" width="8.88671875" style="84" customWidth="1"/>
    <col min="4358" max="4358" width="8.6640625" style="84" customWidth="1"/>
    <col min="4359" max="4359" width="7.6640625" style="84" customWidth="1"/>
    <col min="4360" max="4361" width="8.109375" style="84" customWidth="1"/>
    <col min="4362" max="4362" width="6.44140625" style="84" customWidth="1"/>
    <col min="4363" max="4364" width="7.44140625" style="84" customWidth="1"/>
    <col min="4365" max="4365" width="6.33203125" style="84" customWidth="1"/>
    <col min="4366" max="4366" width="7.6640625" style="84" customWidth="1"/>
    <col min="4367" max="4367" width="7.33203125" style="84" customWidth="1"/>
    <col min="4368" max="4368" width="7.5546875" style="84" customWidth="1"/>
    <col min="4369" max="4369" width="8.33203125" style="84" customWidth="1"/>
    <col min="4370" max="4370" width="9.33203125" style="84" customWidth="1"/>
    <col min="4371" max="4371" width="7.33203125" style="84" customWidth="1"/>
    <col min="4372" max="4373" width="9.109375" style="84" customWidth="1"/>
    <col min="4374" max="4374" width="8" style="84" customWidth="1"/>
    <col min="4375" max="4376" width="9.109375" style="84" customWidth="1"/>
    <col min="4377" max="4377" width="8" style="84" customWidth="1"/>
    <col min="4378" max="4378" width="9" style="84" customWidth="1"/>
    <col min="4379" max="4379" width="9.33203125" style="84" customWidth="1"/>
    <col min="4380" max="4380" width="6.88671875" style="84" customWidth="1"/>
    <col min="4381" max="4605" width="9.109375" style="84"/>
    <col min="4606" max="4606" width="19.33203125" style="84" customWidth="1"/>
    <col min="4607" max="4607" width="9.6640625" style="84" customWidth="1"/>
    <col min="4608" max="4608" width="9.44140625" style="84" customWidth="1"/>
    <col min="4609" max="4609" width="8.6640625" style="84" customWidth="1"/>
    <col min="4610" max="4611" width="9.44140625" style="84" customWidth="1"/>
    <col min="4612" max="4612" width="7.6640625" style="84" customWidth="1"/>
    <col min="4613" max="4613" width="8.88671875" style="84" customWidth="1"/>
    <col min="4614" max="4614" width="8.6640625" style="84" customWidth="1"/>
    <col min="4615" max="4615" width="7.6640625" style="84" customWidth="1"/>
    <col min="4616" max="4617" width="8.109375" style="84" customWidth="1"/>
    <col min="4618" max="4618" width="6.44140625" style="84" customWidth="1"/>
    <col min="4619" max="4620" width="7.44140625" style="84" customWidth="1"/>
    <col min="4621" max="4621" width="6.33203125" style="84" customWidth="1"/>
    <col min="4622" max="4622" width="7.6640625" style="84" customWidth="1"/>
    <col min="4623" max="4623" width="7.33203125" style="84" customWidth="1"/>
    <col min="4624" max="4624" width="7.5546875" style="84" customWidth="1"/>
    <col min="4625" max="4625" width="8.33203125" style="84" customWidth="1"/>
    <col min="4626" max="4626" width="9.33203125" style="84" customWidth="1"/>
    <col min="4627" max="4627" width="7.33203125" style="84" customWidth="1"/>
    <col min="4628" max="4629" width="9.109375" style="84" customWidth="1"/>
    <col min="4630" max="4630" width="8" style="84" customWidth="1"/>
    <col min="4631" max="4632" width="9.109375" style="84" customWidth="1"/>
    <col min="4633" max="4633" width="8" style="84" customWidth="1"/>
    <col min="4634" max="4634" width="9" style="84" customWidth="1"/>
    <col min="4635" max="4635" width="9.33203125" style="84" customWidth="1"/>
    <col min="4636" max="4636" width="6.88671875" style="84" customWidth="1"/>
    <col min="4637" max="4861" width="9.109375" style="84"/>
    <col min="4862" max="4862" width="19.33203125" style="84" customWidth="1"/>
    <col min="4863" max="4863" width="9.6640625" style="84" customWidth="1"/>
    <col min="4864" max="4864" width="9.44140625" style="84" customWidth="1"/>
    <col min="4865" max="4865" width="8.6640625" style="84" customWidth="1"/>
    <col min="4866" max="4867" width="9.44140625" style="84" customWidth="1"/>
    <col min="4868" max="4868" width="7.6640625" style="84" customWidth="1"/>
    <col min="4869" max="4869" width="8.88671875" style="84" customWidth="1"/>
    <col min="4870" max="4870" width="8.6640625" style="84" customWidth="1"/>
    <col min="4871" max="4871" width="7.6640625" style="84" customWidth="1"/>
    <col min="4872" max="4873" width="8.109375" style="84" customWidth="1"/>
    <col min="4874" max="4874" width="6.44140625" style="84" customWidth="1"/>
    <col min="4875" max="4876" width="7.44140625" style="84" customWidth="1"/>
    <col min="4877" max="4877" width="6.33203125" style="84" customWidth="1"/>
    <col min="4878" max="4878" width="7.6640625" style="84" customWidth="1"/>
    <col min="4879" max="4879" width="7.33203125" style="84" customWidth="1"/>
    <col min="4880" max="4880" width="7.5546875" style="84" customWidth="1"/>
    <col min="4881" max="4881" width="8.33203125" style="84" customWidth="1"/>
    <col min="4882" max="4882" width="9.33203125" style="84" customWidth="1"/>
    <col min="4883" max="4883" width="7.33203125" style="84" customWidth="1"/>
    <col min="4884" max="4885" width="9.109375" style="84" customWidth="1"/>
    <col min="4886" max="4886" width="8" style="84" customWidth="1"/>
    <col min="4887" max="4888" width="9.109375" style="84" customWidth="1"/>
    <col min="4889" max="4889" width="8" style="84" customWidth="1"/>
    <col min="4890" max="4890" width="9" style="84" customWidth="1"/>
    <col min="4891" max="4891" width="9.33203125" style="84" customWidth="1"/>
    <col min="4892" max="4892" width="6.88671875" style="84" customWidth="1"/>
    <col min="4893" max="5117" width="9.109375" style="84"/>
    <col min="5118" max="5118" width="19.33203125" style="84" customWidth="1"/>
    <col min="5119" max="5119" width="9.6640625" style="84" customWidth="1"/>
    <col min="5120" max="5120" width="9.44140625" style="84" customWidth="1"/>
    <col min="5121" max="5121" width="8.6640625" style="84" customWidth="1"/>
    <col min="5122" max="5123" width="9.44140625" style="84" customWidth="1"/>
    <col min="5124" max="5124" width="7.6640625" style="84" customWidth="1"/>
    <col min="5125" max="5125" width="8.88671875" style="84" customWidth="1"/>
    <col min="5126" max="5126" width="8.6640625" style="84" customWidth="1"/>
    <col min="5127" max="5127" width="7.6640625" style="84" customWidth="1"/>
    <col min="5128" max="5129" width="8.109375" style="84" customWidth="1"/>
    <col min="5130" max="5130" width="6.44140625" style="84" customWidth="1"/>
    <col min="5131" max="5132" width="7.44140625" style="84" customWidth="1"/>
    <col min="5133" max="5133" width="6.33203125" style="84" customWidth="1"/>
    <col min="5134" max="5134" width="7.6640625" style="84" customWidth="1"/>
    <col min="5135" max="5135" width="7.33203125" style="84" customWidth="1"/>
    <col min="5136" max="5136" width="7.5546875" style="84" customWidth="1"/>
    <col min="5137" max="5137" width="8.33203125" style="84" customWidth="1"/>
    <col min="5138" max="5138" width="9.33203125" style="84" customWidth="1"/>
    <col min="5139" max="5139" width="7.33203125" style="84" customWidth="1"/>
    <col min="5140" max="5141" width="9.109375" style="84" customWidth="1"/>
    <col min="5142" max="5142" width="8" style="84" customWidth="1"/>
    <col min="5143" max="5144" width="9.109375" style="84" customWidth="1"/>
    <col min="5145" max="5145" width="8" style="84" customWidth="1"/>
    <col min="5146" max="5146" width="9" style="84" customWidth="1"/>
    <col min="5147" max="5147" width="9.33203125" style="84" customWidth="1"/>
    <col min="5148" max="5148" width="6.88671875" style="84" customWidth="1"/>
    <col min="5149" max="5373" width="9.109375" style="84"/>
    <col min="5374" max="5374" width="19.33203125" style="84" customWidth="1"/>
    <col min="5375" max="5375" width="9.6640625" style="84" customWidth="1"/>
    <col min="5376" max="5376" width="9.44140625" style="84" customWidth="1"/>
    <col min="5377" max="5377" width="8.6640625" style="84" customWidth="1"/>
    <col min="5378" max="5379" width="9.44140625" style="84" customWidth="1"/>
    <col min="5380" max="5380" width="7.6640625" style="84" customWidth="1"/>
    <col min="5381" max="5381" width="8.88671875" style="84" customWidth="1"/>
    <col min="5382" max="5382" width="8.6640625" style="84" customWidth="1"/>
    <col min="5383" max="5383" width="7.6640625" style="84" customWidth="1"/>
    <col min="5384" max="5385" width="8.109375" style="84" customWidth="1"/>
    <col min="5386" max="5386" width="6.44140625" style="84" customWidth="1"/>
    <col min="5387" max="5388" width="7.44140625" style="84" customWidth="1"/>
    <col min="5389" max="5389" width="6.33203125" style="84" customWidth="1"/>
    <col min="5390" max="5390" width="7.6640625" style="84" customWidth="1"/>
    <col min="5391" max="5391" width="7.33203125" style="84" customWidth="1"/>
    <col min="5392" max="5392" width="7.5546875" style="84" customWidth="1"/>
    <col min="5393" max="5393" width="8.33203125" style="84" customWidth="1"/>
    <col min="5394" max="5394" width="9.33203125" style="84" customWidth="1"/>
    <col min="5395" max="5395" width="7.33203125" style="84" customWidth="1"/>
    <col min="5396" max="5397" width="9.109375" style="84" customWidth="1"/>
    <col min="5398" max="5398" width="8" style="84" customWidth="1"/>
    <col min="5399" max="5400" width="9.109375" style="84" customWidth="1"/>
    <col min="5401" max="5401" width="8" style="84" customWidth="1"/>
    <col min="5402" max="5402" width="9" style="84" customWidth="1"/>
    <col min="5403" max="5403" width="9.33203125" style="84" customWidth="1"/>
    <col min="5404" max="5404" width="6.88671875" style="84" customWidth="1"/>
    <col min="5405" max="5629" width="9.109375" style="84"/>
    <col min="5630" max="5630" width="19.33203125" style="84" customWidth="1"/>
    <col min="5631" max="5631" width="9.6640625" style="84" customWidth="1"/>
    <col min="5632" max="5632" width="9.44140625" style="84" customWidth="1"/>
    <col min="5633" max="5633" width="8.6640625" style="84" customWidth="1"/>
    <col min="5634" max="5635" width="9.44140625" style="84" customWidth="1"/>
    <col min="5636" max="5636" width="7.6640625" style="84" customWidth="1"/>
    <col min="5637" max="5637" width="8.88671875" style="84" customWidth="1"/>
    <col min="5638" max="5638" width="8.6640625" style="84" customWidth="1"/>
    <col min="5639" max="5639" width="7.6640625" style="84" customWidth="1"/>
    <col min="5640" max="5641" width="8.109375" style="84" customWidth="1"/>
    <col min="5642" max="5642" width="6.44140625" style="84" customWidth="1"/>
    <col min="5643" max="5644" width="7.44140625" style="84" customWidth="1"/>
    <col min="5645" max="5645" width="6.33203125" style="84" customWidth="1"/>
    <col min="5646" max="5646" width="7.6640625" style="84" customWidth="1"/>
    <col min="5647" max="5647" width="7.33203125" style="84" customWidth="1"/>
    <col min="5648" max="5648" width="7.5546875" style="84" customWidth="1"/>
    <col min="5649" max="5649" width="8.33203125" style="84" customWidth="1"/>
    <col min="5650" max="5650" width="9.33203125" style="84" customWidth="1"/>
    <col min="5651" max="5651" width="7.33203125" style="84" customWidth="1"/>
    <col min="5652" max="5653" width="9.109375" style="84" customWidth="1"/>
    <col min="5654" max="5654" width="8" style="84" customWidth="1"/>
    <col min="5655" max="5656" width="9.109375" style="84" customWidth="1"/>
    <col min="5657" max="5657" width="8" style="84" customWidth="1"/>
    <col min="5658" max="5658" width="9" style="84" customWidth="1"/>
    <col min="5659" max="5659" width="9.33203125" style="84" customWidth="1"/>
    <col min="5660" max="5660" width="6.88671875" style="84" customWidth="1"/>
    <col min="5661" max="5885" width="9.109375" style="84"/>
    <col min="5886" max="5886" width="19.33203125" style="84" customWidth="1"/>
    <col min="5887" max="5887" width="9.6640625" style="84" customWidth="1"/>
    <col min="5888" max="5888" width="9.44140625" style="84" customWidth="1"/>
    <col min="5889" max="5889" width="8.6640625" style="84" customWidth="1"/>
    <col min="5890" max="5891" width="9.44140625" style="84" customWidth="1"/>
    <col min="5892" max="5892" width="7.6640625" style="84" customWidth="1"/>
    <col min="5893" max="5893" width="8.88671875" style="84" customWidth="1"/>
    <col min="5894" max="5894" width="8.6640625" style="84" customWidth="1"/>
    <col min="5895" max="5895" width="7.6640625" style="84" customWidth="1"/>
    <col min="5896" max="5897" width="8.109375" style="84" customWidth="1"/>
    <col min="5898" max="5898" width="6.44140625" style="84" customWidth="1"/>
    <col min="5899" max="5900" width="7.44140625" style="84" customWidth="1"/>
    <col min="5901" max="5901" width="6.33203125" style="84" customWidth="1"/>
    <col min="5902" max="5902" width="7.6640625" style="84" customWidth="1"/>
    <col min="5903" max="5903" width="7.33203125" style="84" customWidth="1"/>
    <col min="5904" max="5904" width="7.5546875" style="84" customWidth="1"/>
    <col min="5905" max="5905" width="8.33203125" style="84" customWidth="1"/>
    <col min="5906" max="5906" width="9.33203125" style="84" customWidth="1"/>
    <col min="5907" max="5907" width="7.33203125" style="84" customWidth="1"/>
    <col min="5908" max="5909" width="9.109375" style="84" customWidth="1"/>
    <col min="5910" max="5910" width="8" style="84" customWidth="1"/>
    <col min="5911" max="5912" width="9.109375" style="84" customWidth="1"/>
    <col min="5913" max="5913" width="8" style="84" customWidth="1"/>
    <col min="5914" max="5914" width="9" style="84" customWidth="1"/>
    <col min="5915" max="5915" width="9.33203125" style="84" customWidth="1"/>
    <col min="5916" max="5916" width="6.88671875" style="84" customWidth="1"/>
    <col min="5917" max="6141" width="9.109375" style="84"/>
    <col min="6142" max="6142" width="19.33203125" style="84" customWidth="1"/>
    <col min="6143" max="6143" width="9.6640625" style="84" customWidth="1"/>
    <col min="6144" max="6144" width="9.44140625" style="84" customWidth="1"/>
    <col min="6145" max="6145" width="8.6640625" style="84" customWidth="1"/>
    <col min="6146" max="6147" width="9.44140625" style="84" customWidth="1"/>
    <col min="6148" max="6148" width="7.6640625" style="84" customWidth="1"/>
    <col min="6149" max="6149" width="8.88671875" style="84" customWidth="1"/>
    <col min="6150" max="6150" width="8.6640625" style="84" customWidth="1"/>
    <col min="6151" max="6151" width="7.6640625" style="84" customWidth="1"/>
    <col min="6152" max="6153" width="8.109375" style="84" customWidth="1"/>
    <col min="6154" max="6154" width="6.44140625" style="84" customWidth="1"/>
    <col min="6155" max="6156" width="7.44140625" style="84" customWidth="1"/>
    <col min="6157" max="6157" width="6.33203125" style="84" customWidth="1"/>
    <col min="6158" max="6158" width="7.6640625" style="84" customWidth="1"/>
    <col min="6159" max="6159" width="7.33203125" style="84" customWidth="1"/>
    <col min="6160" max="6160" width="7.5546875" style="84" customWidth="1"/>
    <col min="6161" max="6161" width="8.33203125" style="84" customWidth="1"/>
    <col min="6162" max="6162" width="9.33203125" style="84" customWidth="1"/>
    <col min="6163" max="6163" width="7.33203125" style="84" customWidth="1"/>
    <col min="6164" max="6165" width="9.109375" style="84" customWidth="1"/>
    <col min="6166" max="6166" width="8" style="84" customWidth="1"/>
    <col min="6167" max="6168" width="9.109375" style="84" customWidth="1"/>
    <col min="6169" max="6169" width="8" style="84" customWidth="1"/>
    <col min="6170" max="6170" width="9" style="84" customWidth="1"/>
    <col min="6171" max="6171" width="9.33203125" style="84" customWidth="1"/>
    <col min="6172" max="6172" width="6.88671875" style="84" customWidth="1"/>
    <col min="6173" max="6397" width="9.109375" style="84"/>
    <col min="6398" max="6398" width="19.33203125" style="84" customWidth="1"/>
    <col min="6399" max="6399" width="9.6640625" style="84" customWidth="1"/>
    <col min="6400" max="6400" width="9.44140625" style="84" customWidth="1"/>
    <col min="6401" max="6401" width="8.6640625" style="84" customWidth="1"/>
    <col min="6402" max="6403" width="9.44140625" style="84" customWidth="1"/>
    <col min="6404" max="6404" width="7.6640625" style="84" customWidth="1"/>
    <col min="6405" max="6405" width="8.88671875" style="84" customWidth="1"/>
    <col min="6406" max="6406" width="8.6640625" style="84" customWidth="1"/>
    <col min="6407" max="6407" width="7.6640625" style="84" customWidth="1"/>
    <col min="6408" max="6409" width="8.109375" style="84" customWidth="1"/>
    <col min="6410" max="6410" width="6.44140625" style="84" customWidth="1"/>
    <col min="6411" max="6412" width="7.44140625" style="84" customWidth="1"/>
    <col min="6413" max="6413" width="6.33203125" style="84" customWidth="1"/>
    <col min="6414" max="6414" width="7.6640625" style="84" customWidth="1"/>
    <col min="6415" max="6415" width="7.33203125" style="84" customWidth="1"/>
    <col min="6416" max="6416" width="7.5546875" style="84" customWidth="1"/>
    <col min="6417" max="6417" width="8.33203125" style="84" customWidth="1"/>
    <col min="6418" max="6418" width="9.33203125" style="84" customWidth="1"/>
    <col min="6419" max="6419" width="7.33203125" style="84" customWidth="1"/>
    <col min="6420" max="6421" width="9.109375" style="84" customWidth="1"/>
    <col min="6422" max="6422" width="8" style="84" customWidth="1"/>
    <col min="6423" max="6424" width="9.109375" style="84" customWidth="1"/>
    <col min="6425" max="6425" width="8" style="84" customWidth="1"/>
    <col min="6426" max="6426" width="9" style="84" customWidth="1"/>
    <col min="6427" max="6427" width="9.33203125" style="84" customWidth="1"/>
    <col min="6428" max="6428" width="6.88671875" style="84" customWidth="1"/>
    <col min="6429" max="6653" width="9.109375" style="84"/>
    <col min="6654" max="6654" width="19.33203125" style="84" customWidth="1"/>
    <col min="6655" max="6655" width="9.6640625" style="84" customWidth="1"/>
    <col min="6656" max="6656" width="9.44140625" style="84" customWidth="1"/>
    <col min="6657" max="6657" width="8.6640625" style="84" customWidth="1"/>
    <col min="6658" max="6659" width="9.44140625" style="84" customWidth="1"/>
    <col min="6660" max="6660" width="7.6640625" style="84" customWidth="1"/>
    <col min="6661" max="6661" width="8.88671875" style="84" customWidth="1"/>
    <col min="6662" max="6662" width="8.6640625" style="84" customWidth="1"/>
    <col min="6663" max="6663" width="7.6640625" style="84" customWidth="1"/>
    <col min="6664" max="6665" width="8.109375" style="84" customWidth="1"/>
    <col min="6666" max="6666" width="6.44140625" style="84" customWidth="1"/>
    <col min="6667" max="6668" width="7.44140625" style="84" customWidth="1"/>
    <col min="6669" max="6669" width="6.33203125" style="84" customWidth="1"/>
    <col min="6670" max="6670" width="7.6640625" style="84" customWidth="1"/>
    <col min="6671" max="6671" width="7.33203125" style="84" customWidth="1"/>
    <col min="6672" max="6672" width="7.5546875" style="84" customWidth="1"/>
    <col min="6673" max="6673" width="8.33203125" style="84" customWidth="1"/>
    <col min="6674" max="6674" width="9.33203125" style="84" customWidth="1"/>
    <col min="6675" max="6675" width="7.33203125" style="84" customWidth="1"/>
    <col min="6676" max="6677" width="9.109375" style="84" customWidth="1"/>
    <col min="6678" max="6678" width="8" style="84" customWidth="1"/>
    <col min="6679" max="6680" width="9.109375" style="84" customWidth="1"/>
    <col min="6681" max="6681" width="8" style="84" customWidth="1"/>
    <col min="6682" max="6682" width="9" style="84" customWidth="1"/>
    <col min="6683" max="6683" width="9.33203125" style="84" customWidth="1"/>
    <col min="6684" max="6684" width="6.88671875" style="84" customWidth="1"/>
    <col min="6685" max="6909" width="9.109375" style="84"/>
    <col min="6910" max="6910" width="19.33203125" style="84" customWidth="1"/>
    <col min="6911" max="6911" width="9.6640625" style="84" customWidth="1"/>
    <col min="6912" max="6912" width="9.44140625" style="84" customWidth="1"/>
    <col min="6913" max="6913" width="8.6640625" style="84" customWidth="1"/>
    <col min="6914" max="6915" width="9.44140625" style="84" customWidth="1"/>
    <col min="6916" max="6916" width="7.6640625" style="84" customWidth="1"/>
    <col min="6917" max="6917" width="8.88671875" style="84" customWidth="1"/>
    <col min="6918" max="6918" width="8.6640625" style="84" customWidth="1"/>
    <col min="6919" max="6919" width="7.6640625" style="84" customWidth="1"/>
    <col min="6920" max="6921" width="8.109375" style="84" customWidth="1"/>
    <col min="6922" max="6922" width="6.44140625" style="84" customWidth="1"/>
    <col min="6923" max="6924" width="7.44140625" style="84" customWidth="1"/>
    <col min="6925" max="6925" width="6.33203125" style="84" customWidth="1"/>
    <col min="6926" max="6926" width="7.6640625" style="84" customWidth="1"/>
    <col min="6927" max="6927" width="7.33203125" style="84" customWidth="1"/>
    <col min="6928" max="6928" width="7.5546875" style="84" customWidth="1"/>
    <col min="6929" max="6929" width="8.33203125" style="84" customWidth="1"/>
    <col min="6930" max="6930" width="9.33203125" style="84" customWidth="1"/>
    <col min="6931" max="6931" width="7.33203125" style="84" customWidth="1"/>
    <col min="6932" max="6933" width="9.109375" style="84" customWidth="1"/>
    <col min="6934" max="6934" width="8" style="84" customWidth="1"/>
    <col min="6935" max="6936" width="9.109375" style="84" customWidth="1"/>
    <col min="6937" max="6937" width="8" style="84" customWidth="1"/>
    <col min="6938" max="6938" width="9" style="84" customWidth="1"/>
    <col min="6939" max="6939" width="9.33203125" style="84" customWidth="1"/>
    <col min="6940" max="6940" width="6.88671875" style="84" customWidth="1"/>
    <col min="6941" max="7165" width="9.109375" style="84"/>
    <col min="7166" max="7166" width="19.33203125" style="84" customWidth="1"/>
    <col min="7167" max="7167" width="9.6640625" style="84" customWidth="1"/>
    <col min="7168" max="7168" width="9.44140625" style="84" customWidth="1"/>
    <col min="7169" max="7169" width="8.6640625" style="84" customWidth="1"/>
    <col min="7170" max="7171" width="9.44140625" style="84" customWidth="1"/>
    <col min="7172" max="7172" width="7.6640625" style="84" customWidth="1"/>
    <col min="7173" max="7173" width="8.88671875" style="84" customWidth="1"/>
    <col min="7174" max="7174" width="8.6640625" style="84" customWidth="1"/>
    <col min="7175" max="7175" width="7.6640625" style="84" customWidth="1"/>
    <col min="7176" max="7177" width="8.109375" style="84" customWidth="1"/>
    <col min="7178" max="7178" width="6.44140625" style="84" customWidth="1"/>
    <col min="7179" max="7180" width="7.44140625" style="84" customWidth="1"/>
    <col min="7181" max="7181" width="6.33203125" style="84" customWidth="1"/>
    <col min="7182" max="7182" width="7.6640625" style="84" customWidth="1"/>
    <col min="7183" max="7183" width="7.33203125" style="84" customWidth="1"/>
    <col min="7184" max="7184" width="7.5546875" style="84" customWidth="1"/>
    <col min="7185" max="7185" width="8.33203125" style="84" customWidth="1"/>
    <col min="7186" max="7186" width="9.33203125" style="84" customWidth="1"/>
    <col min="7187" max="7187" width="7.33203125" style="84" customWidth="1"/>
    <col min="7188" max="7189" width="9.109375" style="84" customWidth="1"/>
    <col min="7190" max="7190" width="8" style="84" customWidth="1"/>
    <col min="7191" max="7192" width="9.109375" style="84" customWidth="1"/>
    <col min="7193" max="7193" width="8" style="84" customWidth="1"/>
    <col min="7194" max="7194" width="9" style="84" customWidth="1"/>
    <col min="7195" max="7195" width="9.33203125" style="84" customWidth="1"/>
    <col min="7196" max="7196" width="6.88671875" style="84" customWidth="1"/>
    <col min="7197" max="7421" width="9.109375" style="84"/>
    <col min="7422" max="7422" width="19.33203125" style="84" customWidth="1"/>
    <col min="7423" max="7423" width="9.6640625" style="84" customWidth="1"/>
    <col min="7424" max="7424" width="9.44140625" style="84" customWidth="1"/>
    <col min="7425" max="7425" width="8.6640625" style="84" customWidth="1"/>
    <col min="7426" max="7427" width="9.44140625" style="84" customWidth="1"/>
    <col min="7428" max="7428" width="7.6640625" style="84" customWidth="1"/>
    <col min="7429" max="7429" width="8.88671875" style="84" customWidth="1"/>
    <col min="7430" max="7430" width="8.6640625" style="84" customWidth="1"/>
    <col min="7431" max="7431" width="7.6640625" style="84" customWidth="1"/>
    <col min="7432" max="7433" width="8.109375" style="84" customWidth="1"/>
    <col min="7434" max="7434" width="6.44140625" style="84" customWidth="1"/>
    <col min="7435" max="7436" width="7.44140625" style="84" customWidth="1"/>
    <col min="7437" max="7437" width="6.33203125" style="84" customWidth="1"/>
    <col min="7438" max="7438" width="7.6640625" style="84" customWidth="1"/>
    <col min="7439" max="7439" width="7.33203125" style="84" customWidth="1"/>
    <col min="7440" max="7440" width="7.5546875" style="84" customWidth="1"/>
    <col min="7441" max="7441" width="8.33203125" style="84" customWidth="1"/>
    <col min="7442" max="7442" width="9.33203125" style="84" customWidth="1"/>
    <col min="7443" max="7443" width="7.33203125" style="84" customWidth="1"/>
    <col min="7444" max="7445" width="9.109375" style="84" customWidth="1"/>
    <col min="7446" max="7446" width="8" style="84" customWidth="1"/>
    <col min="7447" max="7448" width="9.109375" style="84" customWidth="1"/>
    <col min="7449" max="7449" width="8" style="84" customWidth="1"/>
    <col min="7450" max="7450" width="9" style="84" customWidth="1"/>
    <col min="7451" max="7451" width="9.33203125" style="84" customWidth="1"/>
    <col min="7452" max="7452" width="6.88671875" style="84" customWidth="1"/>
    <col min="7453" max="7677" width="9.109375" style="84"/>
    <col min="7678" max="7678" width="19.33203125" style="84" customWidth="1"/>
    <col min="7679" max="7679" width="9.6640625" style="84" customWidth="1"/>
    <col min="7680" max="7680" width="9.44140625" style="84" customWidth="1"/>
    <col min="7681" max="7681" width="8.6640625" style="84" customWidth="1"/>
    <col min="7682" max="7683" width="9.44140625" style="84" customWidth="1"/>
    <col min="7684" max="7684" width="7.6640625" style="84" customWidth="1"/>
    <col min="7685" max="7685" width="8.88671875" style="84" customWidth="1"/>
    <col min="7686" max="7686" width="8.6640625" style="84" customWidth="1"/>
    <col min="7687" max="7687" width="7.6640625" style="84" customWidth="1"/>
    <col min="7688" max="7689" width="8.109375" style="84" customWidth="1"/>
    <col min="7690" max="7690" width="6.44140625" style="84" customWidth="1"/>
    <col min="7691" max="7692" width="7.44140625" style="84" customWidth="1"/>
    <col min="7693" max="7693" width="6.33203125" style="84" customWidth="1"/>
    <col min="7694" max="7694" width="7.6640625" style="84" customWidth="1"/>
    <col min="7695" max="7695" width="7.33203125" style="84" customWidth="1"/>
    <col min="7696" max="7696" width="7.5546875" style="84" customWidth="1"/>
    <col min="7697" max="7697" width="8.33203125" style="84" customWidth="1"/>
    <col min="7698" max="7698" width="9.33203125" style="84" customWidth="1"/>
    <col min="7699" max="7699" width="7.33203125" style="84" customWidth="1"/>
    <col min="7700" max="7701" width="9.109375" style="84" customWidth="1"/>
    <col min="7702" max="7702" width="8" style="84" customWidth="1"/>
    <col min="7703" max="7704" width="9.109375" style="84" customWidth="1"/>
    <col min="7705" max="7705" width="8" style="84" customWidth="1"/>
    <col min="7706" max="7706" width="9" style="84" customWidth="1"/>
    <col min="7707" max="7707" width="9.33203125" style="84" customWidth="1"/>
    <col min="7708" max="7708" width="6.88671875" style="84" customWidth="1"/>
    <col min="7709" max="7933" width="9.109375" style="84"/>
    <col min="7934" max="7934" width="19.33203125" style="84" customWidth="1"/>
    <col min="7935" max="7935" width="9.6640625" style="84" customWidth="1"/>
    <col min="7936" max="7936" width="9.44140625" style="84" customWidth="1"/>
    <col min="7937" max="7937" width="8.6640625" style="84" customWidth="1"/>
    <col min="7938" max="7939" width="9.44140625" style="84" customWidth="1"/>
    <col min="7940" max="7940" width="7.6640625" style="84" customWidth="1"/>
    <col min="7941" max="7941" width="8.88671875" style="84" customWidth="1"/>
    <col min="7942" max="7942" width="8.6640625" style="84" customWidth="1"/>
    <col min="7943" max="7943" width="7.6640625" style="84" customWidth="1"/>
    <col min="7944" max="7945" width="8.109375" style="84" customWidth="1"/>
    <col min="7946" max="7946" width="6.44140625" style="84" customWidth="1"/>
    <col min="7947" max="7948" width="7.44140625" style="84" customWidth="1"/>
    <col min="7949" max="7949" width="6.33203125" style="84" customWidth="1"/>
    <col min="7950" max="7950" width="7.6640625" style="84" customWidth="1"/>
    <col min="7951" max="7951" width="7.33203125" style="84" customWidth="1"/>
    <col min="7952" max="7952" width="7.5546875" style="84" customWidth="1"/>
    <col min="7953" max="7953" width="8.33203125" style="84" customWidth="1"/>
    <col min="7954" max="7954" width="9.33203125" style="84" customWidth="1"/>
    <col min="7955" max="7955" width="7.33203125" style="84" customWidth="1"/>
    <col min="7956" max="7957" width="9.109375" style="84" customWidth="1"/>
    <col min="7958" max="7958" width="8" style="84" customWidth="1"/>
    <col min="7959" max="7960" width="9.109375" style="84" customWidth="1"/>
    <col min="7961" max="7961" width="8" style="84" customWidth="1"/>
    <col min="7962" max="7962" width="9" style="84" customWidth="1"/>
    <col min="7963" max="7963" width="9.33203125" style="84" customWidth="1"/>
    <col min="7964" max="7964" width="6.88671875" style="84" customWidth="1"/>
    <col min="7965" max="8189" width="9.109375" style="84"/>
    <col min="8190" max="8190" width="19.33203125" style="84" customWidth="1"/>
    <col min="8191" max="8191" width="9.6640625" style="84" customWidth="1"/>
    <col min="8192" max="8192" width="9.44140625" style="84" customWidth="1"/>
    <col min="8193" max="8193" width="8.6640625" style="84" customWidth="1"/>
    <col min="8194" max="8195" width="9.44140625" style="84" customWidth="1"/>
    <col min="8196" max="8196" width="7.6640625" style="84" customWidth="1"/>
    <col min="8197" max="8197" width="8.88671875" style="84" customWidth="1"/>
    <col min="8198" max="8198" width="8.6640625" style="84" customWidth="1"/>
    <col min="8199" max="8199" width="7.6640625" style="84" customWidth="1"/>
    <col min="8200" max="8201" width="8.109375" style="84" customWidth="1"/>
    <col min="8202" max="8202" width="6.44140625" style="84" customWidth="1"/>
    <col min="8203" max="8204" width="7.44140625" style="84" customWidth="1"/>
    <col min="8205" max="8205" width="6.33203125" style="84" customWidth="1"/>
    <col min="8206" max="8206" width="7.6640625" style="84" customWidth="1"/>
    <col min="8207" max="8207" width="7.33203125" style="84" customWidth="1"/>
    <col min="8208" max="8208" width="7.5546875" style="84" customWidth="1"/>
    <col min="8209" max="8209" width="8.33203125" style="84" customWidth="1"/>
    <col min="8210" max="8210" width="9.33203125" style="84" customWidth="1"/>
    <col min="8211" max="8211" width="7.33203125" style="84" customWidth="1"/>
    <col min="8212" max="8213" width="9.109375" style="84" customWidth="1"/>
    <col min="8214" max="8214" width="8" style="84" customWidth="1"/>
    <col min="8215" max="8216" width="9.109375" style="84" customWidth="1"/>
    <col min="8217" max="8217" width="8" style="84" customWidth="1"/>
    <col min="8218" max="8218" width="9" style="84" customWidth="1"/>
    <col min="8219" max="8219" width="9.33203125" style="84" customWidth="1"/>
    <col min="8220" max="8220" width="6.88671875" style="84" customWidth="1"/>
    <col min="8221" max="8445" width="9.109375" style="84"/>
    <col min="8446" max="8446" width="19.33203125" style="84" customWidth="1"/>
    <col min="8447" max="8447" width="9.6640625" style="84" customWidth="1"/>
    <col min="8448" max="8448" width="9.44140625" style="84" customWidth="1"/>
    <col min="8449" max="8449" width="8.6640625" style="84" customWidth="1"/>
    <col min="8450" max="8451" width="9.44140625" style="84" customWidth="1"/>
    <col min="8452" max="8452" width="7.6640625" style="84" customWidth="1"/>
    <col min="8453" max="8453" width="8.88671875" style="84" customWidth="1"/>
    <col min="8454" max="8454" width="8.6640625" style="84" customWidth="1"/>
    <col min="8455" max="8455" width="7.6640625" style="84" customWidth="1"/>
    <col min="8456" max="8457" width="8.109375" style="84" customWidth="1"/>
    <col min="8458" max="8458" width="6.44140625" style="84" customWidth="1"/>
    <col min="8459" max="8460" width="7.44140625" style="84" customWidth="1"/>
    <col min="8461" max="8461" width="6.33203125" style="84" customWidth="1"/>
    <col min="8462" max="8462" width="7.6640625" style="84" customWidth="1"/>
    <col min="8463" max="8463" width="7.33203125" style="84" customWidth="1"/>
    <col min="8464" max="8464" width="7.5546875" style="84" customWidth="1"/>
    <col min="8465" max="8465" width="8.33203125" style="84" customWidth="1"/>
    <col min="8466" max="8466" width="9.33203125" style="84" customWidth="1"/>
    <col min="8467" max="8467" width="7.33203125" style="84" customWidth="1"/>
    <col min="8468" max="8469" width="9.109375" style="84" customWidth="1"/>
    <col min="8470" max="8470" width="8" style="84" customWidth="1"/>
    <col min="8471" max="8472" width="9.109375" style="84" customWidth="1"/>
    <col min="8473" max="8473" width="8" style="84" customWidth="1"/>
    <col min="8474" max="8474" width="9" style="84" customWidth="1"/>
    <col min="8475" max="8475" width="9.33203125" style="84" customWidth="1"/>
    <col min="8476" max="8476" width="6.88671875" style="84" customWidth="1"/>
    <col min="8477" max="8701" width="9.109375" style="84"/>
    <col min="8702" max="8702" width="19.33203125" style="84" customWidth="1"/>
    <col min="8703" max="8703" width="9.6640625" style="84" customWidth="1"/>
    <col min="8704" max="8704" width="9.44140625" style="84" customWidth="1"/>
    <col min="8705" max="8705" width="8.6640625" style="84" customWidth="1"/>
    <col min="8706" max="8707" width="9.44140625" style="84" customWidth="1"/>
    <col min="8708" max="8708" width="7.6640625" style="84" customWidth="1"/>
    <col min="8709" max="8709" width="8.88671875" style="84" customWidth="1"/>
    <col min="8710" max="8710" width="8.6640625" style="84" customWidth="1"/>
    <col min="8711" max="8711" width="7.6640625" style="84" customWidth="1"/>
    <col min="8712" max="8713" width="8.109375" style="84" customWidth="1"/>
    <col min="8714" max="8714" width="6.44140625" style="84" customWidth="1"/>
    <col min="8715" max="8716" width="7.44140625" style="84" customWidth="1"/>
    <col min="8717" max="8717" width="6.33203125" style="84" customWidth="1"/>
    <col min="8718" max="8718" width="7.6640625" style="84" customWidth="1"/>
    <col min="8719" max="8719" width="7.33203125" style="84" customWidth="1"/>
    <col min="8720" max="8720" width="7.5546875" style="84" customWidth="1"/>
    <col min="8721" max="8721" width="8.33203125" style="84" customWidth="1"/>
    <col min="8722" max="8722" width="9.33203125" style="84" customWidth="1"/>
    <col min="8723" max="8723" width="7.33203125" style="84" customWidth="1"/>
    <col min="8724" max="8725" width="9.109375" style="84" customWidth="1"/>
    <col min="8726" max="8726" width="8" style="84" customWidth="1"/>
    <col min="8727" max="8728" width="9.109375" style="84" customWidth="1"/>
    <col min="8729" max="8729" width="8" style="84" customWidth="1"/>
    <col min="8730" max="8730" width="9" style="84" customWidth="1"/>
    <col min="8731" max="8731" width="9.33203125" style="84" customWidth="1"/>
    <col min="8732" max="8732" width="6.88671875" style="84" customWidth="1"/>
    <col min="8733" max="8957" width="9.109375" style="84"/>
    <col min="8958" max="8958" width="19.33203125" style="84" customWidth="1"/>
    <col min="8959" max="8959" width="9.6640625" style="84" customWidth="1"/>
    <col min="8960" max="8960" width="9.44140625" style="84" customWidth="1"/>
    <col min="8961" max="8961" width="8.6640625" style="84" customWidth="1"/>
    <col min="8962" max="8963" width="9.44140625" style="84" customWidth="1"/>
    <col min="8964" max="8964" width="7.6640625" style="84" customWidth="1"/>
    <col min="8965" max="8965" width="8.88671875" style="84" customWidth="1"/>
    <col min="8966" max="8966" width="8.6640625" style="84" customWidth="1"/>
    <col min="8967" max="8967" width="7.6640625" style="84" customWidth="1"/>
    <col min="8968" max="8969" width="8.109375" style="84" customWidth="1"/>
    <col min="8970" max="8970" width="6.44140625" style="84" customWidth="1"/>
    <col min="8971" max="8972" width="7.44140625" style="84" customWidth="1"/>
    <col min="8973" max="8973" width="6.33203125" style="84" customWidth="1"/>
    <col min="8974" max="8974" width="7.6640625" style="84" customWidth="1"/>
    <col min="8975" max="8975" width="7.33203125" style="84" customWidth="1"/>
    <col min="8976" max="8976" width="7.5546875" style="84" customWidth="1"/>
    <col min="8977" max="8977" width="8.33203125" style="84" customWidth="1"/>
    <col min="8978" max="8978" width="9.33203125" style="84" customWidth="1"/>
    <col min="8979" max="8979" width="7.33203125" style="84" customWidth="1"/>
    <col min="8980" max="8981" width="9.109375" style="84" customWidth="1"/>
    <col min="8982" max="8982" width="8" style="84" customWidth="1"/>
    <col min="8983" max="8984" width="9.109375" style="84" customWidth="1"/>
    <col min="8985" max="8985" width="8" style="84" customWidth="1"/>
    <col min="8986" max="8986" width="9" style="84" customWidth="1"/>
    <col min="8987" max="8987" width="9.33203125" style="84" customWidth="1"/>
    <col min="8988" max="8988" width="6.88671875" style="84" customWidth="1"/>
    <col min="8989" max="9213" width="9.109375" style="84"/>
    <col min="9214" max="9214" width="19.33203125" style="84" customWidth="1"/>
    <col min="9215" max="9215" width="9.6640625" style="84" customWidth="1"/>
    <col min="9216" max="9216" width="9.44140625" style="84" customWidth="1"/>
    <col min="9217" max="9217" width="8.6640625" style="84" customWidth="1"/>
    <col min="9218" max="9219" width="9.44140625" style="84" customWidth="1"/>
    <col min="9220" max="9220" width="7.6640625" style="84" customWidth="1"/>
    <col min="9221" max="9221" width="8.88671875" style="84" customWidth="1"/>
    <col min="9222" max="9222" width="8.6640625" style="84" customWidth="1"/>
    <col min="9223" max="9223" width="7.6640625" style="84" customWidth="1"/>
    <col min="9224" max="9225" width="8.109375" style="84" customWidth="1"/>
    <col min="9226" max="9226" width="6.44140625" style="84" customWidth="1"/>
    <col min="9227" max="9228" width="7.44140625" style="84" customWidth="1"/>
    <col min="9229" max="9229" width="6.33203125" style="84" customWidth="1"/>
    <col min="9230" max="9230" width="7.6640625" style="84" customWidth="1"/>
    <col min="9231" max="9231" width="7.33203125" style="84" customWidth="1"/>
    <col min="9232" max="9232" width="7.5546875" style="84" customWidth="1"/>
    <col min="9233" max="9233" width="8.33203125" style="84" customWidth="1"/>
    <col min="9234" max="9234" width="9.33203125" style="84" customWidth="1"/>
    <col min="9235" max="9235" width="7.33203125" style="84" customWidth="1"/>
    <col min="9236" max="9237" width="9.109375" style="84" customWidth="1"/>
    <col min="9238" max="9238" width="8" style="84" customWidth="1"/>
    <col min="9239" max="9240" width="9.109375" style="84" customWidth="1"/>
    <col min="9241" max="9241" width="8" style="84" customWidth="1"/>
    <col min="9242" max="9242" width="9" style="84" customWidth="1"/>
    <col min="9243" max="9243" width="9.33203125" style="84" customWidth="1"/>
    <col min="9244" max="9244" width="6.88671875" style="84" customWidth="1"/>
    <col min="9245" max="9469" width="9.109375" style="84"/>
    <col min="9470" max="9470" width="19.33203125" style="84" customWidth="1"/>
    <col min="9471" max="9471" width="9.6640625" style="84" customWidth="1"/>
    <col min="9472" max="9472" width="9.44140625" style="84" customWidth="1"/>
    <col min="9473" max="9473" width="8.6640625" style="84" customWidth="1"/>
    <col min="9474" max="9475" width="9.44140625" style="84" customWidth="1"/>
    <col min="9476" max="9476" width="7.6640625" style="84" customWidth="1"/>
    <col min="9477" max="9477" width="8.88671875" style="84" customWidth="1"/>
    <col min="9478" max="9478" width="8.6640625" style="84" customWidth="1"/>
    <col min="9479" max="9479" width="7.6640625" style="84" customWidth="1"/>
    <col min="9480" max="9481" width="8.109375" style="84" customWidth="1"/>
    <col min="9482" max="9482" width="6.44140625" style="84" customWidth="1"/>
    <col min="9483" max="9484" width="7.44140625" style="84" customWidth="1"/>
    <col min="9485" max="9485" width="6.33203125" style="84" customWidth="1"/>
    <col min="9486" max="9486" width="7.6640625" style="84" customWidth="1"/>
    <col min="9487" max="9487" width="7.33203125" style="84" customWidth="1"/>
    <col min="9488" max="9488" width="7.5546875" style="84" customWidth="1"/>
    <col min="9489" max="9489" width="8.33203125" style="84" customWidth="1"/>
    <col min="9490" max="9490" width="9.33203125" style="84" customWidth="1"/>
    <col min="9491" max="9491" width="7.33203125" style="84" customWidth="1"/>
    <col min="9492" max="9493" width="9.109375" style="84" customWidth="1"/>
    <col min="9494" max="9494" width="8" style="84" customWidth="1"/>
    <col min="9495" max="9496" width="9.109375" style="84" customWidth="1"/>
    <col min="9497" max="9497" width="8" style="84" customWidth="1"/>
    <col min="9498" max="9498" width="9" style="84" customWidth="1"/>
    <col min="9499" max="9499" width="9.33203125" style="84" customWidth="1"/>
    <col min="9500" max="9500" width="6.88671875" style="84" customWidth="1"/>
    <col min="9501" max="9725" width="9.109375" style="84"/>
    <col min="9726" max="9726" width="19.33203125" style="84" customWidth="1"/>
    <col min="9727" max="9727" width="9.6640625" style="84" customWidth="1"/>
    <col min="9728" max="9728" width="9.44140625" style="84" customWidth="1"/>
    <col min="9729" max="9729" width="8.6640625" style="84" customWidth="1"/>
    <col min="9730" max="9731" width="9.44140625" style="84" customWidth="1"/>
    <col min="9732" max="9732" width="7.6640625" style="84" customWidth="1"/>
    <col min="9733" max="9733" width="8.88671875" style="84" customWidth="1"/>
    <col min="9734" max="9734" width="8.6640625" style="84" customWidth="1"/>
    <col min="9735" max="9735" width="7.6640625" style="84" customWidth="1"/>
    <col min="9736" max="9737" width="8.109375" style="84" customWidth="1"/>
    <col min="9738" max="9738" width="6.44140625" style="84" customWidth="1"/>
    <col min="9739" max="9740" width="7.44140625" style="84" customWidth="1"/>
    <col min="9741" max="9741" width="6.33203125" style="84" customWidth="1"/>
    <col min="9742" max="9742" width="7.6640625" style="84" customWidth="1"/>
    <col min="9743" max="9743" width="7.33203125" style="84" customWidth="1"/>
    <col min="9744" max="9744" width="7.5546875" style="84" customWidth="1"/>
    <col min="9745" max="9745" width="8.33203125" style="84" customWidth="1"/>
    <col min="9746" max="9746" width="9.33203125" style="84" customWidth="1"/>
    <col min="9747" max="9747" width="7.33203125" style="84" customWidth="1"/>
    <col min="9748" max="9749" width="9.109375" style="84" customWidth="1"/>
    <col min="9750" max="9750" width="8" style="84" customWidth="1"/>
    <col min="9751" max="9752" width="9.109375" style="84" customWidth="1"/>
    <col min="9753" max="9753" width="8" style="84" customWidth="1"/>
    <col min="9754" max="9754" width="9" style="84" customWidth="1"/>
    <col min="9755" max="9755" width="9.33203125" style="84" customWidth="1"/>
    <col min="9756" max="9756" width="6.88671875" style="84" customWidth="1"/>
    <col min="9757" max="9981" width="9.109375" style="84"/>
    <col min="9982" max="9982" width="19.33203125" style="84" customWidth="1"/>
    <col min="9983" max="9983" width="9.6640625" style="84" customWidth="1"/>
    <col min="9984" max="9984" width="9.44140625" style="84" customWidth="1"/>
    <col min="9985" max="9985" width="8.6640625" style="84" customWidth="1"/>
    <col min="9986" max="9987" width="9.44140625" style="84" customWidth="1"/>
    <col min="9988" max="9988" width="7.6640625" style="84" customWidth="1"/>
    <col min="9989" max="9989" width="8.88671875" style="84" customWidth="1"/>
    <col min="9990" max="9990" width="8.6640625" style="84" customWidth="1"/>
    <col min="9991" max="9991" width="7.6640625" style="84" customWidth="1"/>
    <col min="9992" max="9993" width="8.109375" style="84" customWidth="1"/>
    <col min="9994" max="9994" width="6.44140625" style="84" customWidth="1"/>
    <col min="9995" max="9996" width="7.44140625" style="84" customWidth="1"/>
    <col min="9997" max="9997" width="6.33203125" style="84" customWidth="1"/>
    <col min="9998" max="9998" width="7.6640625" style="84" customWidth="1"/>
    <col min="9999" max="9999" width="7.33203125" style="84" customWidth="1"/>
    <col min="10000" max="10000" width="7.5546875" style="84" customWidth="1"/>
    <col min="10001" max="10001" width="8.33203125" style="84" customWidth="1"/>
    <col min="10002" max="10002" width="9.33203125" style="84" customWidth="1"/>
    <col min="10003" max="10003" width="7.33203125" style="84" customWidth="1"/>
    <col min="10004" max="10005" width="9.109375" style="84" customWidth="1"/>
    <col min="10006" max="10006" width="8" style="84" customWidth="1"/>
    <col min="10007" max="10008" width="9.109375" style="84" customWidth="1"/>
    <col min="10009" max="10009" width="8" style="84" customWidth="1"/>
    <col min="10010" max="10010" width="9" style="84" customWidth="1"/>
    <col min="10011" max="10011" width="9.33203125" style="84" customWidth="1"/>
    <col min="10012" max="10012" width="6.88671875" style="84" customWidth="1"/>
    <col min="10013" max="10237" width="9.109375" style="84"/>
    <col min="10238" max="10238" width="19.33203125" style="84" customWidth="1"/>
    <col min="10239" max="10239" width="9.6640625" style="84" customWidth="1"/>
    <col min="10240" max="10240" width="9.44140625" style="84" customWidth="1"/>
    <col min="10241" max="10241" width="8.6640625" style="84" customWidth="1"/>
    <col min="10242" max="10243" width="9.44140625" style="84" customWidth="1"/>
    <col min="10244" max="10244" width="7.6640625" style="84" customWidth="1"/>
    <col min="10245" max="10245" width="8.88671875" style="84" customWidth="1"/>
    <col min="10246" max="10246" width="8.6640625" style="84" customWidth="1"/>
    <col min="10247" max="10247" width="7.6640625" style="84" customWidth="1"/>
    <col min="10248" max="10249" width="8.109375" style="84" customWidth="1"/>
    <col min="10250" max="10250" width="6.44140625" style="84" customWidth="1"/>
    <col min="10251" max="10252" width="7.44140625" style="84" customWidth="1"/>
    <col min="10253" max="10253" width="6.33203125" style="84" customWidth="1"/>
    <col min="10254" max="10254" width="7.6640625" style="84" customWidth="1"/>
    <col min="10255" max="10255" width="7.33203125" style="84" customWidth="1"/>
    <col min="10256" max="10256" width="7.5546875" style="84" customWidth="1"/>
    <col min="10257" max="10257" width="8.33203125" style="84" customWidth="1"/>
    <col min="10258" max="10258" width="9.33203125" style="84" customWidth="1"/>
    <col min="10259" max="10259" width="7.33203125" style="84" customWidth="1"/>
    <col min="10260" max="10261" width="9.109375" style="84" customWidth="1"/>
    <col min="10262" max="10262" width="8" style="84" customWidth="1"/>
    <col min="10263" max="10264" width="9.109375" style="84" customWidth="1"/>
    <col min="10265" max="10265" width="8" style="84" customWidth="1"/>
    <col min="10266" max="10266" width="9" style="84" customWidth="1"/>
    <col min="10267" max="10267" width="9.33203125" style="84" customWidth="1"/>
    <col min="10268" max="10268" width="6.88671875" style="84" customWidth="1"/>
    <col min="10269" max="10493" width="9.109375" style="84"/>
    <col min="10494" max="10494" width="19.33203125" style="84" customWidth="1"/>
    <col min="10495" max="10495" width="9.6640625" style="84" customWidth="1"/>
    <col min="10496" max="10496" width="9.44140625" style="84" customWidth="1"/>
    <col min="10497" max="10497" width="8.6640625" style="84" customWidth="1"/>
    <col min="10498" max="10499" width="9.44140625" style="84" customWidth="1"/>
    <col min="10500" max="10500" width="7.6640625" style="84" customWidth="1"/>
    <col min="10501" max="10501" width="8.88671875" style="84" customWidth="1"/>
    <col min="10502" max="10502" width="8.6640625" style="84" customWidth="1"/>
    <col min="10503" max="10503" width="7.6640625" style="84" customWidth="1"/>
    <col min="10504" max="10505" width="8.109375" style="84" customWidth="1"/>
    <col min="10506" max="10506" width="6.44140625" style="84" customWidth="1"/>
    <col min="10507" max="10508" width="7.44140625" style="84" customWidth="1"/>
    <col min="10509" max="10509" width="6.33203125" style="84" customWidth="1"/>
    <col min="10510" max="10510" width="7.6640625" style="84" customWidth="1"/>
    <col min="10511" max="10511" width="7.33203125" style="84" customWidth="1"/>
    <col min="10512" max="10512" width="7.5546875" style="84" customWidth="1"/>
    <col min="10513" max="10513" width="8.33203125" style="84" customWidth="1"/>
    <col min="10514" max="10514" width="9.33203125" style="84" customWidth="1"/>
    <col min="10515" max="10515" width="7.33203125" style="84" customWidth="1"/>
    <col min="10516" max="10517" width="9.109375" style="84" customWidth="1"/>
    <col min="10518" max="10518" width="8" style="84" customWidth="1"/>
    <col min="10519" max="10520" width="9.109375" style="84" customWidth="1"/>
    <col min="10521" max="10521" width="8" style="84" customWidth="1"/>
    <col min="10522" max="10522" width="9" style="84" customWidth="1"/>
    <col min="10523" max="10523" width="9.33203125" style="84" customWidth="1"/>
    <col min="10524" max="10524" width="6.88671875" style="84" customWidth="1"/>
    <col min="10525" max="10749" width="9.109375" style="84"/>
    <col min="10750" max="10750" width="19.33203125" style="84" customWidth="1"/>
    <col min="10751" max="10751" width="9.6640625" style="84" customWidth="1"/>
    <col min="10752" max="10752" width="9.44140625" style="84" customWidth="1"/>
    <col min="10753" max="10753" width="8.6640625" style="84" customWidth="1"/>
    <col min="10754" max="10755" width="9.44140625" style="84" customWidth="1"/>
    <col min="10756" max="10756" width="7.6640625" style="84" customWidth="1"/>
    <col min="10757" max="10757" width="8.88671875" style="84" customWidth="1"/>
    <col min="10758" max="10758" width="8.6640625" style="84" customWidth="1"/>
    <col min="10759" max="10759" width="7.6640625" style="84" customWidth="1"/>
    <col min="10760" max="10761" width="8.109375" style="84" customWidth="1"/>
    <col min="10762" max="10762" width="6.44140625" style="84" customWidth="1"/>
    <col min="10763" max="10764" width="7.44140625" style="84" customWidth="1"/>
    <col min="10765" max="10765" width="6.33203125" style="84" customWidth="1"/>
    <col min="10766" max="10766" width="7.6640625" style="84" customWidth="1"/>
    <col min="10767" max="10767" width="7.33203125" style="84" customWidth="1"/>
    <col min="10768" max="10768" width="7.5546875" style="84" customWidth="1"/>
    <col min="10769" max="10769" width="8.33203125" style="84" customWidth="1"/>
    <col min="10770" max="10770" width="9.33203125" style="84" customWidth="1"/>
    <col min="10771" max="10771" width="7.33203125" style="84" customWidth="1"/>
    <col min="10772" max="10773" width="9.109375" style="84" customWidth="1"/>
    <col min="10774" max="10774" width="8" style="84" customWidth="1"/>
    <col min="10775" max="10776" width="9.109375" style="84" customWidth="1"/>
    <col min="10777" max="10777" width="8" style="84" customWidth="1"/>
    <col min="10778" max="10778" width="9" style="84" customWidth="1"/>
    <col min="10779" max="10779" width="9.33203125" style="84" customWidth="1"/>
    <col min="10780" max="10780" width="6.88671875" style="84" customWidth="1"/>
    <col min="10781" max="11005" width="9.109375" style="84"/>
    <col min="11006" max="11006" width="19.33203125" style="84" customWidth="1"/>
    <col min="11007" max="11007" width="9.6640625" style="84" customWidth="1"/>
    <col min="11008" max="11008" width="9.44140625" style="84" customWidth="1"/>
    <col min="11009" max="11009" width="8.6640625" style="84" customWidth="1"/>
    <col min="11010" max="11011" width="9.44140625" style="84" customWidth="1"/>
    <col min="11012" max="11012" width="7.6640625" style="84" customWidth="1"/>
    <col min="11013" max="11013" width="8.88671875" style="84" customWidth="1"/>
    <col min="11014" max="11014" width="8.6640625" style="84" customWidth="1"/>
    <col min="11015" max="11015" width="7.6640625" style="84" customWidth="1"/>
    <col min="11016" max="11017" width="8.109375" style="84" customWidth="1"/>
    <col min="11018" max="11018" width="6.44140625" style="84" customWidth="1"/>
    <col min="11019" max="11020" width="7.44140625" style="84" customWidth="1"/>
    <col min="11021" max="11021" width="6.33203125" style="84" customWidth="1"/>
    <col min="11022" max="11022" width="7.6640625" style="84" customWidth="1"/>
    <col min="11023" max="11023" width="7.33203125" style="84" customWidth="1"/>
    <col min="11024" max="11024" width="7.5546875" style="84" customWidth="1"/>
    <col min="11025" max="11025" width="8.33203125" style="84" customWidth="1"/>
    <col min="11026" max="11026" width="9.33203125" style="84" customWidth="1"/>
    <col min="11027" max="11027" width="7.33203125" style="84" customWidth="1"/>
    <col min="11028" max="11029" width="9.109375" style="84" customWidth="1"/>
    <col min="11030" max="11030" width="8" style="84" customWidth="1"/>
    <col min="11031" max="11032" width="9.109375" style="84" customWidth="1"/>
    <col min="11033" max="11033" width="8" style="84" customWidth="1"/>
    <col min="11034" max="11034" width="9" style="84" customWidth="1"/>
    <col min="11035" max="11035" width="9.33203125" style="84" customWidth="1"/>
    <col min="11036" max="11036" width="6.88671875" style="84" customWidth="1"/>
    <col min="11037" max="11261" width="9.109375" style="84"/>
    <col min="11262" max="11262" width="19.33203125" style="84" customWidth="1"/>
    <col min="11263" max="11263" width="9.6640625" style="84" customWidth="1"/>
    <col min="11264" max="11264" width="9.44140625" style="84" customWidth="1"/>
    <col min="11265" max="11265" width="8.6640625" style="84" customWidth="1"/>
    <col min="11266" max="11267" width="9.44140625" style="84" customWidth="1"/>
    <col min="11268" max="11268" width="7.6640625" style="84" customWidth="1"/>
    <col min="11269" max="11269" width="8.88671875" style="84" customWidth="1"/>
    <col min="11270" max="11270" width="8.6640625" style="84" customWidth="1"/>
    <col min="11271" max="11271" width="7.6640625" style="84" customWidth="1"/>
    <col min="11272" max="11273" width="8.109375" style="84" customWidth="1"/>
    <col min="11274" max="11274" width="6.44140625" style="84" customWidth="1"/>
    <col min="11275" max="11276" width="7.44140625" style="84" customWidth="1"/>
    <col min="11277" max="11277" width="6.33203125" style="84" customWidth="1"/>
    <col min="11278" max="11278" width="7.6640625" style="84" customWidth="1"/>
    <col min="11279" max="11279" width="7.33203125" style="84" customWidth="1"/>
    <col min="11280" max="11280" width="7.5546875" style="84" customWidth="1"/>
    <col min="11281" max="11281" width="8.33203125" style="84" customWidth="1"/>
    <col min="11282" max="11282" width="9.33203125" style="84" customWidth="1"/>
    <col min="11283" max="11283" width="7.33203125" style="84" customWidth="1"/>
    <col min="11284" max="11285" width="9.109375" style="84" customWidth="1"/>
    <col min="11286" max="11286" width="8" style="84" customWidth="1"/>
    <col min="11287" max="11288" width="9.109375" style="84" customWidth="1"/>
    <col min="11289" max="11289" width="8" style="84" customWidth="1"/>
    <col min="11290" max="11290" width="9" style="84" customWidth="1"/>
    <col min="11291" max="11291" width="9.33203125" style="84" customWidth="1"/>
    <col min="11292" max="11292" width="6.88671875" style="84" customWidth="1"/>
    <col min="11293" max="11517" width="9.109375" style="84"/>
    <col min="11518" max="11518" width="19.33203125" style="84" customWidth="1"/>
    <col min="11519" max="11519" width="9.6640625" style="84" customWidth="1"/>
    <col min="11520" max="11520" width="9.44140625" style="84" customWidth="1"/>
    <col min="11521" max="11521" width="8.6640625" style="84" customWidth="1"/>
    <col min="11522" max="11523" width="9.44140625" style="84" customWidth="1"/>
    <col min="11524" max="11524" width="7.6640625" style="84" customWidth="1"/>
    <col min="11525" max="11525" width="8.88671875" style="84" customWidth="1"/>
    <col min="11526" max="11526" width="8.6640625" style="84" customWidth="1"/>
    <col min="11527" max="11527" width="7.6640625" style="84" customWidth="1"/>
    <col min="11528" max="11529" width="8.109375" style="84" customWidth="1"/>
    <col min="11530" max="11530" width="6.44140625" style="84" customWidth="1"/>
    <col min="11531" max="11532" width="7.44140625" style="84" customWidth="1"/>
    <col min="11533" max="11533" width="6.33203125" style="84" customWidth="1"/>
    <col min="11534" max="11534" width="7.6640625" style="84" customWidth="1"/>
    <col min="11535" max="11535" width="7.33203125" style="84" customWidth="1"/>
    <col min="11536" max="11536" width="7.5546875" style="84" customWidth="1"/>
    <col min="11537" max="11537" width="8.33203125" style="84" customWidth="1"/>
    <col min="11538" max="11538" width="9.33203125" style="84" customWidth="1"/>
    <col min="11539" max="11539" width="7.33203125" style="84" customWidth="1"/>
    <col min="11540" max="11541" width="9.109375" style="84" customWidth="1"/>
    <col min="11542" max="11542" width="8" style="84" customWidth="1"/>
    <col min="11543" max="11544" width="9.109375" style="84" customWidth="1"/>
    <col min="11545" max="11545" width="8" style="84" customWidth="1"/>
    <col min="11546" max="11546" width="9" style="84" customWidth="1"/>
    <col min="11547" max="11547" width="9.33203125" style="84" customWidth="1"/>
    <col min="11548" max="11548" width="6.88671875" style="84" customWidth="1"/>
    <col min="11549" max="11773" width="9.109375" style="84"/>
    <col min="11774" max="11774" width="19.33203125" style="84" customWidth="1"/>
    <col min="11775" max="11775" width="9.6640625" style="84" customWidth="1"/>
    <col min="11776" max="11776" width="9.44140625" style="84" customWidth="1"/>
    <col min="11777" max="11777" width="8.6640625" style="84" customWidth="1"/>
    <col min="11778" max="11779" width="9.44140625" style="84" customWidth="1"/>
    <col min="11780" max="11780" width="7.6640625" style="84" customWidth="1"/>
    <col min="11781" max="11781" width="8.88671875" style="84" customWidth="1"/>
    <col min="11782" max="11782" width="8.6640625" style="84" customWidth="1"/>
    <col min="11783" max="11783" width="7.6640625" style="84" customWidth="1"/>
    <col min="11784" max="11785" width="8.109375" style="84" customWidth="1"/>
    <col min="11786" max="11786" width="6.44140625" style="84" customWidth="1"/>
    <col min="11787" max="11788" width="7.44140625" style="84" customWidth="1"/>
    <col min="11789" max="11789" width="6.33203125" style="84" customWidth="1"/>
    <col min="11790" max="11790" width="7.6640625" style="84" customWidth="1"/>
    <col min="11791" max="11791" width="7.33203125" style="84" customWidth="1"/>
    <col min="11792" max="11792" width="7.5546875" style="84" customWidth="1"/>
    <col min="11793" max="11793" width="8.33203125" style="84" customWidth="1"/>
    <col min="11794" max="11794" width="9.33203125" style="84" customWidth="1"/>
    <col min="11795" max="11795" width="7.33203125" style="84" customWidth="1"/>
    <col min="11796" max="11797" width="9.109375" style="84" customWidth="1"/>
    <col min="11798" max="11798" width="8" style="84" customWidth="1"/>
    <col min="11799" max="11800" width="9.109375" style="84" customWidth="1"/>
    <col min="11801" max="11801" width="8" style="84" customWidth="1"/>
    <col min="11802" max="11802" width="9" style="84" customWidth="1"/>
    <col min="11803" max="11803" width="9.33203125" style="84" customWidth="1"/>
    <col min="11804" max="11804" width="6.88671875" style="84" customWidth="1"/>
    <col min="11805" max="12029" width="9.109375" style="84"/>
    <col min="12030" max="12030" width="19.33203125" style="84" customWidth="1"/>
    <col min="12031" max="12031" width="9.6640625" style="84" customWidth="1"/>
    <col min="12032" max="12032" width="9.44140625" style="84" customWidth="1"/>
    <col min="12033" max="12033" width="8.6640625" style="84" customWidth="1"/>
    <col min="12034" max="12035" width="9.44140625" style="84" customWidth="1"/>
    <col min="12036" max="12036" width="7.6640625" style="84" customWidth="1"/>
    <col min="12037" max="12037" width="8.88671875" style="84" customWidth="1"/>
    <col min="12038" max="12038" width="8.6640625" style="84" customWidth="1"/>
    <col min="12039" max="12039" width="7.6640625" style="84" customWidth="1"/>
    <col min="12040" max="12041" width="8.109375" style="84" customWidth="1"/>
    <col min="12042" max="12042" width="6.44140625" style="84" customWidth="1"/>
    <col min="12043" max="12044" width="7.44140625" style="84" customWidth="1"/>
    <col min="12045" max="12045" width="6.33203125" style="84" customWidth="1"/>
    <col min="12046" max="12046" width="7.6640625" style="84" customWidth="1"/>
    <col min="12047" max="12047" width="7.33203125" style="84" customWidth="1"/>
    <col min="12048" max="12048" width="7.5546875" style="84" customWidth="1"/>
    <col min="12049" max="12049" width="8.33203125" style="84" customWidth="1"/>
    <col min="12050" max="12050" width="9.33203125" style="84" customWidth="1"/>
    <col min="12051" max="12051" width="7.33203125" style="84" customWidth="1"/>
    <col min="12052" max="12053" width="9.109375" style="84" customWidth="1"/>
    <col min="12054" max="12054" width="8" style="84" customWidth="1"/>
    <col min="12055" max="12056" width="9.109375" style="84" customWidth="1"/>
    <col min="12057" max="12057" width="8" style="84" customWidth="1"/>
    <col min="12058" max="12058" width="9" style="84" customWidth="1"/>
    <col min="12059" max="12059" width="9.33203125" style="84" customWidth="1"/>
    <col min="12060" max="12060" width="6.88671875" style="84" customWidth="1"/>
    <col min="12061" max="12285" width="9.109375" style="84"/>
    <col min="12286" max="12286" width="19.33203125" style="84" customWidth="1"/>
    <col min="12287" max="12287" width="9.6640625" style="84" customWidth="1"/>
    <col min="12288" max="12288" width="9.44140625" style="84" customWidth="1"/>
    <col min="12289" max="12289" width="8.6640625" style="84" customWidth="1"/>
    <col min="12290" max="12291" width="9.44140625" style="84" customWidth="1"/>
    <col min="12292" max="12292" width="7.6640625" style="84" customWidth="1"/>
    <col min="12293" max="12293" width="8.88671875" style="84" customWidth="1"/>
    <col min="12294" max="12294" width="8.6640625" style="84" customWidth="1"/>
    <col min="12295" max="12295" width="7.6640625" style="84" customWidth="1"/>
    <col min="12296" max="12297" width="8.109375" style="84" customWidth="1"/>
    <col min="12298" max="12298" width="6.44140625" style="84" customWidth="1"/>
    <col min="12299" max="12300" width="7.44140625" style="84" customWidth="1"/>
    <col min="12301" max="12301" width="6.33203125" style="84" customWidth="1"/>
    <col min="12302" max="12302" width="7.6640625" style="84" customWidth="1"/>
    <col min="12303" max="12303" width="7.33203125" style="84" customWidth="1"/>
    <col min="12304" max="12304" width="7.5546875" style="84" customWidth="1"/>
    <col min="12305" max="12305" width="8.33203125" style="84" customWidth="1"/>
    <col min="12306" max="12306" width="9.33203125" style="84" customWidth="1"/>
    <col min="12307" max="12307" width="7.33203125" style="84" customWidth="1"/>
    <col min="12308" max="12309" width="9.109375" style="84" customWidth="1"/>
    <col min="12310" max="12310" width="8" style="84" customWidth="1"/>
    <col min="12311" max="12312" width="9.109375" style="84" customWidth="1"/>
    <col min="12313" max="12313" width="8" style="84" customWidth="1"/>
    <col min="12314" max="12314" width="9" style="84" customWidth="1"/>
    <col min="12315" max="12315" width="9.33203125" style="84" customWidth="1"/>
    <col min="12316" max="12316" width="6.88671875" style="84" customWidth="1"/>
    <col min="12317" max="12541" width="9.109375" style="84"/>
    <col min="12542" max="12542" width="19.33203125" style="84" customWidth="1"/>
    <col min="12543" max="12543" width="9.6640625" style="84" customWidth="1"/>
    <col min="12544" max="12544" width="9.44140625" style="84" customWidth="1"/>
    <col min="12545" max="12545" width="8.6640625" style="84" customWidth="1"/>
    <col min="12546" max="12547" width="9.44140625" style="84" customWidth="1"/>
    <col min="12548" max="12548" width="7.6640625" style="84" customWidth="1"/>
    <col min="12549" max="12549" width="8.88671875" style="84" customWidth="1"/>
    <col min="12550" max="12550" width="8.6640625" style="84" customWidth="1"/>
    <col min="12551" max="12551" width="7.6640625" style="84" customWidth="1"/>
    <col min="12552" max="12553" width="8.109375" style="84" customWidth="1"/>
    <col min="12554" max="12554" width="6.44140625" style="84" customWidth="1"/>
    <col min="12555" max="12556" width="7.44140625" style="84" customWidth="1"/>
    <col min="12557" max="12557" width="6.33203125" style="84" customWidth="1"/>
    <col min="12558" max="12558" width="7.6640625" style="84" customWidth="1"/>
    <col min="12559" max="12559" width="7.33203125" style="84" customWidth="1"/>
    <col min="12560" max="12560" width="7.5546875" style="84" customWidth="1"/>
    <col min="12561" max="12561" width="8.33203125" style="84" customWidth="1"/>
    <col min="12562" max="12562" width="9.33203125" style="84" customWidth="1"/>
    <col min="12563" max="12563" width="7.33203125" style="84" customWidth="1"/>
    <col min="12564" max="12565" width="9.109375" style="84" customWidth="1"/>
    <col min="12566" max="12566" width="8" style="84" customWidth="1"/>
    <col min="12567" max="12568" width="9.109375" style="84" customWidth="1"/>
    <col min="12569" max="12569" width="8" style="84" customWidth="1"/>
    <col min="12570" max="12570" width="9" style="84" customWidth="1"/>
    <col min="12571" max="12571" width="9.33203125" style="84" customWidth="1"/>
    <col min="12572" max="12572" width="6.88671875" style="84" customWidth="1"/>
    <col min="12573" max="12797" width="9.109375" style="84"/>
    <col min="12798" max="12798" width="19.33203125" style="84" customWidth="1"/>
    <col min="12799" max="12799" width="9.6640625" style="84" customWidth="1"/>
    <col min="12800" max="12800" width="9.44140625" style="84" customWidth="1"/>
    <col min="12801" max="12801" width="8.6640625" style="84" customWidth="1"/>
    <col min="12802" max="12803" width="9.44140625" style="84" customWidth="1"/>
    <col min="12804" max="12804" width="7.6640625" style="84" customWidth="1"/>
    <col min="12805" max="12805" width="8.88671875" style="84" customWidth="1"/>
    <col min="12806" max="12806" width="8.6640625" style="84" customWidth="1"/>
    <col min="12807" max="12807" width="7.6640625" style="84" customWidth="1"/>
    <col min="12808" max="12809" width="8.109375" style="84" customWidth="1"/>
    <col min="12810" max="12810" width="6.44140625" style="84" customWidth="1"/>
    <col min="12811" max="12812" width="7.44140625" style="84" customWidth="1"/>
    <col min="12813" max="12813" width="6.33203125" style="84" customWidth="1"/>
    <col min="12814" max="12814" width="7.6640625" style="84" customWidth="1"/>
    <col min="12815" max="12815" width="7.33203125" style="84" customWidth="1"/>
    <col min="12816" max="12816" width="7.5546875" style="84" customWidth="1"/>
    <col min="12817" max="12817" width="8.33203125" style="84" customWidth="1"/>
    <col min="12818" max="12818" width="9.33203125" style="84" customWidth="1"/>
    <col min="12819" max="12819" width="7.33203125" style="84" customWidth="1"/>
    <col min="12820" max="12821" width="9.109375" style="84" customWidth="1"/>
    <col min="12822" max="12822" width="8" style="84" customWidth="1"/>
    <col min="12823" max="12824" width="9.109375" style="84" customWidth="1"/>
    <col min="12825" max="12825" width="8" style="84" customWidth="1"/>
    <col min="12826" max="12826" width="9" style="84" customWidth="1"/>
    <col min="12827" max="12827" width="9.33203125" style="84" customWidth="1"/>
    <col min="12828" max="12828" width="6.88671875" style="84" customWidth="1"/>
    <col min="12829" max="13053" width="9.109375" style="84"/>
    <col min="13054" max="13054" width="19.33203125" style="84" customWidth="1"/>
    <col min="13055" max="13055" width="9.6640625" style="84" customWidth="1"/>
    <col min="13056" max="13056" width="9.44140625" style="84" customWidth="1"/>
    <col min="13057" max="13057" width="8.6640625" style="84" customWidth="1"/>
    <col min="13058" max="13059" width="9.44140625" style="84" customWidth="1"/>
    <col min="13060" max="13060" width="7.6640625" style="84" customWidth="1"/>
    <col min="13061" max="13061" width="8.88671875" style="84" customWidth="1"/>
    <col min="13062" max="13062" width="8.6640625" style="84" customWidth="1"/>
    <col min="13063" max="13063" width="7.6640625" style="84" customWidth="1"/>
    <col min="13064" max="13065" width="8.109375" style="84" customWidth="1"/>
    <col min="13066" max="13066" width="6.44140625" style="84" customWidth="1"/>
    <col min="13067" max="13068" width="7.44140625" style="84" customWidth="1"/>
    <col min="13069" max="13069" width="6.33203125" style="84" customWidth="1"/>
    <col min="13070" max="13070" width="7.6640625" style="84" customWidth="1"/>
    <col min="13071" max="13071" width="7.33203125" style="84" customWidth="1"/>
    <col min="13072" max="13072" width="7.5546875" style="84" customWidth="1"/>
    <col min="13073" max="13073" width="8.33203125" style="84" customWidth="1"/>
    <col min="13074" max="13074" width="9.33203125" style="84" customWidth="1"/>
    <col min="13075" max="13075" width="7.33203125" style="84" customWidth="1"/>
    <col min="13076" max="13077" width="9.109375" style="84" customWidth="1"/>
    <col min="13078" max="13078" width="8" style="84" customWidth="1"/>
    <col min="13079" max="13080" width="9.109375" style="84" customWidth="1"/>
    <col min="13081" max="13081" width="8" style="84" customWidth="1"/>
    <col min="13082" max="13082" width="9" style="84" customWidth="1"/>
    <col min="13083" max="13083" width="9.33203125" style="84" customWidth="1"/>
    <col min="13084" max="13084" width="6.88671875" style="84" customWidth="1"/>
    <col min="13085" max="13309" width="9.109375" style="84"/>
    <col min="13310" max="13310" width="19.33203125" style="84" customWidth="1"/>
    <col min="13311" max="13311" width="9.6640625" style="84" customWidth="1"/>
    <col min="13312" max="13312" width="9.44140625" style="84" customWidth="1"/>
    <col min="13313" max="13313" width="8.6640625" style="84" customWidth="1"/>
    <col min="13314" max="13315" width="9.44140625" style="84" customWidth="1"/>
    <col min="13316" max="13316" width="7.6640625" style="84" customWidth="1"/>
    <col min="13317" max="13317" width="8.88671875" style="84" customWidth="1"/>
    <col min="13318" max="13318" width="8.6640625" style="84" customWidth="1"/>
    <col min="13319" max="13319" width="7.6640625" style="84" customWidth="1"/>
    <col min="13320" max="13321" width="8.109375" style="84" customWidth="1"/>
    <col min="13322" max="13322" width="6.44140625" style="84" customWidth="1"/>
    <col min="13323" max="13324" width="7.44140625" style="84" customWidth="1"/>
    <col min="13325" max="13325" width="6.33203125" style="84" customWidth="1"/>
    <col min="13326" max="13326" width="7.6640625" style="84" customWidth="1"/>
    <col min="13327" max="13327" width="7.33203125" style="84" customWidth="1"/>
    <col min="13328" max="13328" width="7.5546875" style="84" customWidth="1"/>
    <col min="13329" max="13329" width="8.33203125" style="84" customWidth="1"/>
    <col min="13330" max="13330" width="9.33203125" style="84" customWidth="1"/>
    <col min="13331" max="13331" width="7.33203125" style="84" customWidth="1"/>
    <col min="13332" max="13333" width="9.109375" style="84" customWidth="1"/>
    <col min="13334" max="13334" width="8" style="84" customWidth="1"/>
    <col min="13335" max="13336" width="9.109375" style="84" customWidth="1"/>
    <col min="13337" max="13337" width="8" style="84" customWidth="1"/>
    <col min="13338" max="13338" width="9" style="84" customWidth="1"/>
    <col min="13339" max="13339" width="9.33203125" style="84" customWidth="1"/>
    <col min="13340" max="13340" width="6.88671875" style="84" customWidth="1"/>
    <col min="13341" max="13565" width="9.109375" style="84"/>
    <col min="13566" max="13566" width="19.33203125" style="84" customWidth="1"/>
    <col min="13567" max="13567" width="9.6640625" style="84" customWidth="1"/>
    <col min="13568" max="13568" width="9.44140625" style="84" customWidth="1"/>
    <col min="13569" max="13569" width="8.6640625" style="84" customWidth="1"/>
    <col min="13570" max="13571" width="9.44140625" style="84" customWidth="1"/>
    <col min="13572" max="13572" width="7.6640625" style="84" customWidth="1"/>
    <col min="13573" max="13573" width="8.88671875" style="84" customWidth="1"/>
    <col min="13574" max="13574" width="8.6640625" style="84" customWidth="1"/>
    <col min="13575" max="13575" width="7.6640625" style="84" customWidth="1"/>
    <col min="13576" max="13577" width="8.109375" style="84" customWidth="1"/>
    <col min="13578" max="13578" width="6.44140625" style="84" customWidth="1"/>
    <col min="13579" max="13580" width="7.44140625" style="84" customWidth="1"/>
    <col min="13581" max="13581" width="6.33203125" style="84" customWidth="1"/>
    <col min="13582" max="13582" width="7.6640625" style="84" customWidth="1"/>
    <col min="13583" max="13583" width="7.33203125" style="84" customWidth="1"/>
    <col min="13584" max="13584" width="7.5546875" style="84" customWidth="1"/>
    <col min="13585" max="13585" width="8.33203125" style="84" customWidth="1"/>
    <col min="13586" max="13586" width="9.33203125" style="84" customWidth="1"/>
    <col min="13587" max="13587" width="7.33203125" style="84" customWidth="1"/>
    <col min="13588" max="13589" width="9.109375" style="84" customWidth="1"/>
    <col min="13590" max="13590" width="8" style="84" customWidth="1"/>
    <col min="13591" max="13592" width="9.109375" style="84" customWidth="1"/>
    <col min="13593" max="13593" width="8" style="84" customWidth="1"/>
    <col min="13594" max="13594" width="9" style="84" customWidth="1"/>
    <col min="13595" max="13595" width="9.33203125" style="84" customWidth="1"/>
    <col min="13596" max="13596" width="6.88671875" style="84" customWidth="1"/>
    <col min="13597" max="13821" width="9.109375" style="84"/>
    <col min="13822" max="13822" width="19.33203125" style="84" customWidth="1"/>
    <col min="13823" max="13823" width="9.6640625" style="84" customWidth="1"/>
    <col min="13824" max="13824" width="9.44140625" style="84" customWidth="1"/>
    <col min="13825" max="13825" width="8.6640625" style="84" customWidth="1"/>
    <col min="13826" max="13827" width="9.44140625" style="84" customWidth="1"/>
    <col min="13828" max="13828" width="7.6640625" style="84" customWidth="1"/>
    <col min="13829" max="13829" width="8.88671875" style="84" customWidth="1"/>
    <col min="13830" max="13830" width="8.6640625" style="84" customWidth="1"/>
    <col min="13831" max="13831" width="7.6640625" style="84" customWidth="1"/>
    <col min="13832" max="13833" width="8.109375" style="84" customWidth="1"/>
    <col min="13834" max="13834" width="6.44140625" style="84" customWidth="1"/>
    <col min="13835" max="13836" width="7.44140625" style="84" customWidth="1"/>
    <col min="13837" max="13837" width="6.33203125" style="84" customWidth="1"/>
    <col min="13838" max="13838" width="7.6640625" style="84" customWidth="1"/>
    <col min="13839" max="13839" width="7.33203125" style="84" customWidth="1"/>
    <col min="13840" max="13840" width="7.5546875" style="84" customWidth="1"/>
    <col min="13841" max="13841" width="8.33203125" style="84" customWidth="1"/>
    <col min="13842" max="13842" width="9.33203125" style="84" customWidth="1"/>
    <col min="13843" max="13843" width="7.33203125" style="84" customWidth="1"/>
    <col min="13844" max="13845" width="9.109375" style="84" customWidth="1"/>
    <col min="13846" max="13846" width="8" style="84" customWidth="1"/>
    <col min="13847" max="13848" width="9.109375" style="84" customWidth="1"/>
    <col min="13849" max="13849" width="8" style="84" customWidth="1"/>
    <col min="13850" max="13850" width="9" style="84" customWidth="1"/>
    <col min="13851" max="13851" width="9.33203125" style="84" customWidth="1"/>
    <col min="13852" max="13852" width="6.88671875" style="84" customWidth="1"/>
    <col min="13853" max="14077" width="9.109375" style="84"/>
    <col min="14078" max="14078" width="19.33203125" style="84" customWidth="1"/>
    <col min="14079" max="14079" width="9.6640625" style="84" customWidth="1"/>
    <col min="14080" max="14080" width="9.44140625" style="84" customWidth="1"/>
    <col min="14081" max="14081" width="8.6640625" style="84" customWidth="1"/>
    <col min="14082" max="14083" width="9.44140625" style="84" customWidth="1"/>
    <col min="14084" max="14084" width="7.6640625" style="84" customWidth="1"/>
    <col min="14085" max="14085" width="8.88671875" style="84" customWidth="1"/>
    <col min="14086" max="14086" width="8.6640625" style="84" customWidth="1"/>
    <col min="14087" max="14087" width="7.6640625" style="84" customWidth="1"/>
    <col min="14088" max="14089" width="8.109375" style="84" customWidth="1"/>
    <col min="14090" max="14090" width="6.44140625" style="84" customWidth="1"/>
    <col min="14091" max="14092" width="7.44140625" style="84" customWidth="1"/>
    <col min="14093" max="14093" width="6.33203125" style="84" customWidth="1"/>
    <col min="14094" max="14094" width="7.6640625" style="84" customWidth="1"/>
    <col min="14095" max="14095" width="7.33203125" style="84" customWidth="1"/>
    <col min="14096" max="14096" width="7.5546875" style="84" customWidth="1"/>
    <col min="14097" max="14097" width="8.33203125" style="84" customWidth="1"/>
    <col min="14098" max="14098" width="9.33203125" style="84" customWidth="1"/>
    <col min="14099" max="14099" width="7.33203125" style="84" customWidth="1"/>
    <col min="14100" max="14101" width="9.109375" style="84" customWidth="1"/>
    <col min="14102" max="14102" width="8" style="84" customWidth="1"/>
    <col min="14103" max="14104" width="9.109375" style="84" customWidth="1"/>
    <col min="14105" max="14105" width="8" style="84" customWidth="1"/>
    <col min="14106" max="14106" width="9" style="84" customWidth="1"/>
    <col min="14107" max="14107" width="9.33203125" style="84" customWidth="1"/>
    <col min="14108" max="14108" width="6.88671875" style="84" customWidth="1"/>
    <col min="14109" max="14333" width="9.109375" style="84"/>
    <col min="14334" max="14334" width="19.33203125" style="84" customWidth="1"/>
    <col min="14335" max="14335" width="9.6640625" style="84" customWidth="1"/>
    <col min="14336" max="14336" width="9.44140625" style="84" customWidth="1"/>
    <col min="14337" max="14337" width="8.6640625" style="84" customWidth="1"/>
    <col min="14338" max="14339" width="9.44140625" style="84" customWidth="1"/>
    <col min="14340" max="14340" width="7.6640625" style="84" customWidth="1"/>
    <col min="14341" max="14341" width="8.88671875" style="84" customWidth="1"/>
    <col min="14342" max="14342" width="8.6640625" style="84" customWidth="1"/>
    <col min="14343" max="14343" width="7.6640625" style="84" customWidth="1"/>
    <col min="14344" max="14345" width="8.109375" style="84" customWidth="1"/>
    <col min="14346" max="14346" width="6.44140625" style="84" customWidth="1"/>
    <col min="14347" max="14348" width="7.44140625" style="84" customWidth="1"/>
    <col min="14349" max="14349" width="6.33203125" style="84" customWidth="1"/>
    <col min="14350" max="14350" width="7.6640625" style="84" customWidth="1"/>
    <col min="14351" max="14351" width="7.33203125" style="84" customWidth="1"/>
    <col min="14352" max="14352" width="7.5546875" style="84" customWidth="1"/>
    <col min="14353" max="14353" width="8.33203125" style="84" customWidth="1"/>
    <col min="14354" max="14354" width="9.33203125" style="84" customWidth="1"/>
    <col min="14355" max="14355" width="7.33203125" style="84" customWidth="1"/>
    <col min="14356" max="14357" width="9.109375" style="84" customWidth="1"/>
    <col min="14358" max="14358" width="8" style="84" customWidth="1"/>
    <col min="14359" max="14360" width="9.109375" style="84" customWidth="1"/>
    <col min="14361" max="14361" width="8" style="84" customWidth="1"/>
    <col min="14362" max="14362" width="9" style="84" customWidth="1"/>
    <col min="14363" max="14363" width="9.33203125" style="84" customWidth="1"/>
    <col min="14364" max="14364" width="6.88671875" style="84" customWidth="1"/>
    <col min="14365" max="14589" width="9.109375" style="84"/>
    <col min="14590" max="14590" width="19.33203125" style="84" customWidth="1"/>
    <col min="14591" max="14591" width="9.6640625" style="84" customWidth="1"/>
    <col min="14592" max="14592" width="9.44140625" style="84" customWidth="1"/>
    <col min="14593" max="14593" width="8.6640625" style="84" customWidth="1"/>
    <col min="14594" max="14595" width="9.44140625" style="84" customWidth="1"/>
    <col min="14596" max="14596" width="7.6640625" style="84" customWidth="1"/>
    <col min="14597" max="14597" width="8.88671875" style="84" customWidth="1"/>
    <col min="14598" max="14598" width="8.6640625" style="84" customWidth="1"/>
    <col min="14599" max="14599" width="7.6640625" style="84" customWidth="1"/>
    <col min="14600" max="14601" width="8.109375" style="84" customWidth="1"/>
    <col min="14602" max="14602" width="6.44140625" style="84" customWidth="1"/>
    <col min="14603" max="14604" width="7.44140625" style="84" customWidth="1"/>
    <col min="14605" max="14605" width="6.33203125" style="84" customWidth="1"/>
    <col min="14606" max="14606" width="7.6640625" style="84" customWidth="1"/>
    <col min="14607" max="14607" width="7.33203125" style="84" customWidth="1"/>
    <col min="14608" max="14608" width="7.5546875" style="84" customWidth="1"/>
    <col min="14609" max="14609" width="8.33203125" style="84" customWidth="1"/>
    <col min="14610" max="14610" width="9.33203125" style="84" customWidth="1"/>
    <col min="14611" max="14611" width="7.33203125" style="84" customWidth="1"/>
    <col min="14612" max="14613" width="9.109375" style="84" customWidth="1"/>
    <col min="14614" max="14614" width="8" style="84" customWidth="1"/>
    <col min="14615" max="14616" width="9.109375" style="84" customWidth="1"/>
    <col min="14617" max="14617" width="8" style="84" customWidth="1"/>
    <col min="14618" max="14618" width="9" style="84" customWidth="1"/>
    <col min="14619" max="14619" width="9.33203125" style="84" customWidth="1"/>
    <col min="14620" max="14620" width="6.88671875" style="84" customWidth="1"/>
    <col min="14621" max="14845" width="9.109375" style="84"/>
    <col min="14846" max="14846" width="19.33203125" style="84" customWidth="1"/>
    <col min="14847" max="14847" width="9.6640625" style="84" customWidth="1"/>
    <col min="14848" max="14848" width="9.44140625" style="84" customWidth="1"/>
    <col min="14849" max="14849" width="8.6640625" style="84" customWidth="1"/>
    <col min="14850" max="14851" width="9.44140625" style="84" customWidth="1"/>
    <col min="14852" max="14852" width="7.6640625" style="84" customWidth="1"/>
    <col min="14853" max="14853" width="8.88671875" style="84" customWidth="1"/>
    <col min="14854" max="14854" width="8.6640625" style="84" customWidth="1"/>
    <col min="14855" max="14855" width="7.6640625" style="84" customWidth="1"/>
    <col min="14856" max="14857" width="8.109375" style="84" customWidth="1"/>
    <col min="14858" max="14858" width="6.44140625" style="84" customWidth="1"/>
    <col min="14859" max="14860" width="7.44140625" style="84" customWidth="1"/>
    <col min="14861" max="14861" width="6.33203125" style="84" customWidth="1"/>
    <col min="14862" max="14862" width="7.6640625" style="84" customWidth="1"/>
    <col min="14863" max="14863" width="7.33203125" style="84" customWidth="1"/>
    <col min="14864" max="14864" width="7.5546875" style="84" customWidth="1"/>
    <col min="14865" max="14865" width="8.33203125" style="84" customWidth="1"/>
    <col min="14866" max="14866" width="9.33203125" style="84" customWidth="1"/>
    <col min="14867" max="14867" width="7.33203125" style="84" customWidth="1"/>
    <col min="14868" max="14869" width="9.109375" style="84" customWidth="1"/>
    <col min="14870" max="14870" width="8" style="84" customWidth="1"/>
    <col min="14871" max="14872" width="9.109375" style="84" customWidth="1"/>
    <col min="14873" max="14873" width="8" style="84" customWidth="1"/>
    <col min="14874" max="14874" width="9" style="84" customWidth="1"/>
    <col min="14875" max="14875" width="9.33203125" style="84" customWidth="1"/>
    <col min="14876" max="14876" width="6.88671875" style="84" customWidth="1"/>
    <col min="14877" max="15101" width="9.109375" style="84"/>
    <col min="15102" max="15102" width="19.33203125" style="84" customWidth="1"/>
    <col min="15103" max="15103" width="9.6640625" style="84" customWidth="1"/>
    <col min="15104" max="15104" width="9.44140625" style="84" customWidth="1"/>
    <col min="15105" max="15105" width="8.6640625" style="84" customWidth="1"/>
    <col min="15106" max="15107" width="9.44140625" style="84" customWidth="1"/>
    <col min="15108" max="15108" width="7.6640625" style="84" customWidth="1"/>
    <col min="15109" max="15109" width="8.88671875" style="84" customWidth="1"/>
    <col min="15110" max="15110" width="8.6640625" style="84" customWidth="1"/>
    <col min="15111" max="15111" width="7.6640625" style="84" customWidth="1"/>
    <col min="15112" max="15113" width="8.109375" style="84" customWidth="1"/>
    <col min="15114" max="15114" width="6.44140625" style="84" customWidth="1"/>
    <col min="15115" max="15116" width="7.44140625" style="84" customWidth="1"/>
    <col min="15117" max="15117" width="6.33203125" style="84" customWidth="1"/>
    <col min="15118" max="15118" width="7.6640625" style="84" customWidth="1"/>
    <col min="15119" max="15119" width="7.33203125" style="84" customWidth="1"/>
    <col min="15120" max="15120" width="7.5546875" style="84" customWidth="1"/>
    <col min="15121" max="15121" width="8.33203125" style="84" customWidth="1"/>
    <col min="15122" max="15122" width="9.33203125" style="84" customWidth="1"/>
    <col min="15123" max="15123" width="7.33203125" style="84" customWidth="1"/>
    <col min="15124" max="15125" width="9.109375" style="84" customWidth="1"/>
    <col min="15126" max="15126" width="8" style="84" customWidth="1"/>
    <col min="15127" max="15128" width="9.109375" style="84" customWidth="1"/>
    <col min="15129" max="15129" width="8" style="84" customWidth="1"/>
    <col min="15130" max="15130" width="9" style="84" customWidth="1"/>
    <col min="15131" max="15131" width="9.33203125" style="84" customWidth="1"/>
    <col min="15132" max="15132" width="6.88671875" style="84" customWidth="1"/>
    <col min="15133" max="15357" width="9.109375" style="84"/>
    <col min="15358" max="15358" width="19.33203125" style="84" customWidth="1"/>
    <col min="15359" max="15359" width="9.6640625" style="84" customWidth="1"/>
    <col min="15360" max="15360" width="9.44140625" style="84" customWidth="1"/>
    <col min="15361" max="15361" width="8.6640625" style="84" customWidth="1"/>
    <col min="15362" max="15363" width="9.44140625" style="84" customWidth="1"/>
    <col min="15364" max="15364" width="7.6640625" style="84" customWidth="1"/>
    <col min="15365" max="15365" width="8.88671875" style="84" customWidth="1"/>
    <col min="15366" max="15366" width="8.6640625" style="84" customWidth="1"/>
    <col min="15367" max="15367" width="7.6640625" style="84" customWidth="1"/>
    <col min="15368" max="15369" width="8.109375" style="84" customWidth="1"/>
    <col min="15370" max="15370" width="6.44140625" style="84" customWidth="1"/>
    <col min="15371" max="15372" width="7.44140625" style="84" customWidth="1"/>
    <col min="15373" max="15373" width="6.33203125" style="84" customWidth="1"/>
    <col min="15374" max="15374" width="7.6640625" style="84" customWidth="1"/>
    <col min="15375" max="15375" width="7.33203125" style="84" customWidth="1"/>
    <col min="15376" max="15376" width="7.5546875" style="84" customWidth="1"/>
    <col min="15377" max="15377" width="8.33203125" style="84" customWidth="1"/>
    <col min="15378" max="15378" width="9.33203125" style="84" customWidth="1"/>
    <col min="15379" max="15379" width="7.33203125" style="84" customWidth="1"/>
    <col min="15380" max="15381" width="9.109375" style="84" customWidth="1"/>
    <col min="15382" max="15382" width="8" style="84" customWidth="1"/>
    <col min="15383" max="15384" width="9.109375" style="84" customWidth="1"/>
    <col min="15385" max="15385" width="8" style="84" customWidth="1"/>
    <col min="15386" max="15386" width="9" style="84" customWidth="1"/>
    <col min="15387" max="15387" width="9.33203125" style="84" customWidth="1"/>
    <col min="15388" max="15388" width="6.88671875" style="84" customWidth="1"/>
    <col min="15389" max="15613" width="9.109375" style="84"/>
    <col min="15614" max="15614" width="19.33203125" style="84" customWidth="1"/>
    <col min="15615" max="15615" width="9.6640625" style="84" customWidth="1"/>
    <col min="15616" max="15616" width="9.44140625" style="84" customWidth="1"/>
    <col min="15617" max="15617" width="8.6640625" style="84" customWidth="1"/>
    <col min="15618" max="15619" width="9.44140625" style="84" customWidth="1"/>
    <col min="15620" max="15620" width="7.6640625" style="84" customWidth="1"/>
    <col min="15621" max="15621" width="8.88671875" style="84" customWidth="1"/>
    <col min="15622" max="15622" width="8.6640625" style="84" customWidth="1"/>
    <col min="15623" max="15623" width="7.6640625" style="84" customWidth="1"/>
    <col min="15624" max="15625" width="8.109375" style="84" customWidth="1"/>
    <col min="15626" max="15626" width="6.44140625" style="84" customWidth="1"/>
    <col min="15627" max="15628" width="7.44140625" style="84" customWidth="1"/>
    <col min="15629" max="15629" width="6.33203125" style="84" customWidth="1"/>
    <col min="15630" max="15630" width="7.6640625" style="84" customWidth="1"/>
    <col min="15631" max="15631" width="7.33203125" style="84" customWidth="1"/>
    <col min="15632" max="15632" width="7.5546875" style="84" customWidth="1"/>
    <col min="15633" max="15633" width="8.33203125" style="84" customWidth="1"/>
    <col min="15634" max="15634" width="9.33203125" style="84" customWidth="1"/>
    <col min="15635" max="15635" width="7.33203125" style="84" customWidth="1"/>
    <col min="15636" max="15637" width="9.109375" style="84" customWidth="1"/>
    <col min="15638" max="15638" width="8" style="84" customWidth="1"/>
    <col min="15639" max="15640" width="9.109375" style="84" customWidth="1"/>
    <col min="15641" max="15641" width="8" style="84" customWidth="1"/>
    <col min="15642" max="15642" width="9" style="84" customWidth="1"/>
    <col min="15643" max="15643" width="9.33203125" style="84" customWidth="1"/>
    <col min="15644" max="15644" width="6.88671875" style="84" customWidth="1"/>
    <col min="15645" max="15869" width="9.109375" style="84"/>
    <col min="15870" max="15870" width="19.33203125" style="84" customWidth="1"/>
    <col min="15871" max="15871" width="9.6640625" style="84" customWidth="1"/>
    <col min="15872" max="15872" width="9.44140625" style="84" customWidth="1"/>
    <col min="15873" max="15873" width="8.6640625" style="84" customWidth="1"/>
    <col min="15874" max="15875" width="9.44140625" style="84" customWidth="1"/>
    <col min="15876" max="15876" width="7.6640625" style="84" customWidth="1"/>
    <col min="15877" max="15877" width="8.88671875" style="84" customWidth="1"/>
    <col min="15878" max="15878" width="8.6640625" style="84" customWidth="1"/>
    <col min="15879" max="15879" width="7.6640625" style="84" customWidth="1"/>
    <col min="15880" max="15881" width="8.109375" style="84" customWidth="1"/>
    <col min="15882" max="15882" width="6.44140625" style="84" customWidth="1"/>
    <col min="15883" max="15884" width="7.44140625" style="84" customWidth="1"/>
    <col min="15885" max="15885" width="6.33203125" style="84" customWidth="1"/>
    <col min="15886" max="15886" width="7.6640625" style="84" customWidth="1"/>
    <col min="15887" max="15887" width="7.33203125" style="84" customWidth="1"/>
    <col min="15888" max="15888" width="7.5546875" style="84" customWidth="1"/>
    <col min="15889" max="15889" width="8.33203125" style="84" customWidth="1"/>
    <col min="15890" max="15890" width="9.33203125" style="84" customWidth="1"/>
    <col min="15891" max="15891" width="7.33203125" style="84" customWidth="1"/>
    <col min="15892" max="15893" width="9.109375" style="84" customWidth="1"/>
    <col min="15894" max="15894" width="8" style="84" customWidth="1"/>
    <col min="15895" max="15896" width="9.109375" style="84" customWidth="1"/>
    <col min="15897" max="15897" width="8" style="84" customWidth="1"/>
    <col min="15898" max="15898" width="9" style="84" customWidth="1"/>
    <col min="15899" max="15899" width="9.33203125" style="84" customWidth="1"/>
    <col min="15900" max="15900" width="6.88671875" style="84" customWidth="1"/>
    <col min="15901" max="16125" width="9.109375" style="84"/>
    <col min="16126" max="16126" width="19.33203125" style="84" customWidth="1"/>
    <col min="16127" max="16127" width="9.6640625" style="84" customWidth="1"/>
    <col min="16128" max="16128" width="9.44140625" style="84" customWidth="1"/>
    <col min="16129" max="16129" width="8.6640625" style="84" customWidth="1"/>
    <col min="16130" max="16131" width="9.44140625" style="84" customWidth="1"/>
    <col min="16132" max="16132" width="7.6640625" style="84" customWidth="1"/>
    <col min="16133" max="16133" width="8.88671875" style="84" customWidth="1"/>
    <col min="16134" max="16134" width="8.6640625" style="84" customWidth="1"/>
    <col min="16135" max="16135" width="7.6640625" style="84" customWidth="1"/>
    <col min="16136" max="16137" width="8.109375" style="84" customWidth="1"/>
    <col min="16138" max="16138" width="6.44140625" style="84" customWidth="1"/>
    <col min="16139" max="16140" width="7.44140625" style="84" customWidth="1"/>
    <col min="16141" max="16141" width="6.33203125" style="84" customWidth="1"/>
    <col min="16142" max="16142" width="7.6640625" style="84" customWidth="1"/>
    <col min="16143" max="16143" width="7.33203125" style="84" customWidth="1"/>
    <col min="16144" max="16144" width="7.5546875" style="84" customWidth="1"/>
    <col min="16145" max="16145" width="8.33203125" style="84" customWidth="1"/>
    <col min="16146" max="16146" width="9.33203125" style="84" customWidth="1"/>
    <col min="16147" max="16147" width="7.33203125" style="84" customWidth="1"/>
    <col min="16148" max="16149" width="9.109375" style="84" customWidth="1"/>
    <col min="16150" max="16150" width="8" style="84" customWidth="1"/>
    <col min="16151" max="16152" width="9.109375" style="84" customWidth="1"/>
    <col min="16153" max="16153" width="8" style="84" customWidth="1"/>
    <col min="16154" max="16154" width="9" style="84" customWidth="1"/>
    <col min="16155" max="16155" width="9.33203125" style="84" customWidth="1"/>
    <col min="16156" max="16156" width="6.88671875" style="84" customWidth="1"/>
    <col min="16157" max="16384" width="9.109375" style="84"/>
  </cols>
  <sheetData>
    <row r="1" spans="1:28" ht="6" customHeight="1"/>
    <row r="2" spans="1:28" s="61" customFormat="1" ht="35.25" customHeight="1">
      <c r="A2" s="159"/>
      <c r="B2" s="354" t="s">
        <v>138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57"/>
      <c r="R2" s="57"/>
      <c r="S2" s="57"/>
      <c r="T2" s="57"/>
      <c r="U2" s="57"/>
      <c r="V2" s="57"/>
      <c r="W2" s="58"/>
      <c r="X2" s="58"/>
      <c r="Y2" s="58"/>
      <c r="AB2" s="188" t="s">
        <v>26</v>
      </c>
    </row>
    <row r="3" spans="1:28" s="61" customFormat="1" ht="11.4" customHeight="1">
      <c r="E3" s="100"/>
      <c r="F3" s="100"/>
      <c r="G3" s="100"/>
      <c r="H3" s="100"/>
      <c r="I3" s="100"/>
      <c r="J3" s="100"/>
      <c r="K3" s="100"/>
      <c r="M3" s="189"/>
      <c r="N3" s="100"/>
      <c r="O3" s="100"/>
      <c r="P3" s="63" t="s">
        <v>9</v>
      </c>
      <c r="Q3" s="100"/>
      <c r="R3" s="100"/>
      <c r="S3" s="100"/>
      <c r="T3" s="100"/>
      <c r="U3" s="100"/>
      <c r="V3" s="100"/>
      <c r="W3" s="100"/>
      <c r="X3" s="190"/>
      <c r="Y3" s="138"/>
      <c r="AB3" s="63" t="s">
        <v>9</v>
      </c>
    </row>
    <row r="4" spans="1:28" s="102" customFormat="1" ht="21.75" customHeight="1">
      <c r="A4" s="336"/>
      <c r="B4" s="317" t="s">
        <v>10</v>
      </c>
      <c r="C4" s="318"/>
      <c r="D4" s="319"/>
      <c r="E4" s="317" t="s">
        <v>24</v>
      </c>
      <c r="F4" s="318"/>
      <c r="G4" s="319"/>
      <c r="H4" s="348" t="s">
        <v>39</v>
      </c>
      <c r="I4" s="348"/>
      <c r="J4" s="348"/>
      <c r="K4" s="317" t="s">
        <v>18</v>
      </c>
      <c r="L4" s="318"/>
      <c r="M4" s="319"/>
      <c r="N4" s="317" t="s">
        <v>25</v>
      </c>
      <c r="O4" s="318"/>
      <c r="P4" s="319"/>
      <c r="Q4" s="317" t="s">
        <v>13</v>
      </c>
      <c r="R4" s="318"/>
      <c r="S4" s="319"/>
      <c r="T4" s="317" t="s">
        <v>19</v>
      </c>
      <c r="U4" s="318"/>
      <c r="V4" s="319"/>
      <c r="W4" s="326" t="s">
        <v>21</v>
      </c>
      <c r="X4" s="327"/>
      <c r="Y4" s="328"/>
      <c r="Z4" s="317" t="s">
        <v>20</v>
      </c>
      <c r="AA4" s="318"/>
      <c r="AB4" s="319"/>
    </row>
    <row r="5" spans="1:28" s="103" customFormat="1" ht="25.5" customHeight="1">
      <c r="A5" s="337"/>
      <c r="B5" s="320"/>
      <c r="C5" s="321"/>
      <c r="D5" s="322"/>
      <c r="E5" s="320"/>
      <c r="F5" s="321"/>
      <c r="G5" s="322"/>
      <c r="H5" s="348"/>
      <c r="I5" s="348"/>
      <c r="J5" s="348"/>
      <c r="K5" s="321"/>
      <c r="L5" s="321"/>
      <c r="M5" s="322"/>
      <c r="N5" s="320"/>
      <c r="O5" s="321"/>
      <c r="P5" s="322"/>
      <c r="Q5" s="320"/>
      <c r="R5" s="321"/>
      <c r="S5" s="322"/>
      <c r="T5" s="320"/>
      <c r="U5" s="321"/>
      <c r="V5" s="322"/>
      <c r="W5" s="329"/>
      <c r="X5" s="330"/>
      <c r="Y5" s="331"/>
      <c r="Z5" s="320"/>
      <c r="AA5" s="321"/>
      <c r="AB5" s="322"/>
    </row>
    <row r="6" spans="1:28" s="103" customFormat="1" ht="9" customHeight="1">
      <c r="A6" s="337"/>
      <c r="B6" s="323"/>
      <c r="C6" s="324"/>
      <c r="D6" s="325"/>
      <c r="E6" s="323"/>
      <c r="F6" s="324"/>
      <c r="G6" s="325"/>
      <c r="H6" s="348"/>
      <c r="I6" s="348"/>
      <c r="J6" s="348"/>
      <c r="K6" s="324"/>
      <c r="L6" s="324"/>
      <c r="M6" s="325"/>
      <c r="N6" s="323"/>
      <c r="O6" s="324"/>
      <c r="P6" s="325"/>
      <c r="Q6" s="323"/>
      <c r="R6" s="324"/>
      <c r="S6" s="325"/>
      <c r="T6" s="323"/>
      <c r="U6" s="324"/>
      <c r="V6" s="325"/>
      <c r="W6" s="332"/>
      <c r="X6" s="333"/>
      <c r="Y6" s="334"/>
      <c r="Z6" s="323"/>
      <c r="AA6" s="324"/>
      <c r="AB6" s="325"/>
    </row>
    <row r="7" spans="1:28" s="64" customFormat="1" ht="26.25" customHeight="1">
      <c r="A7" s="338"/>
      <c r="B7" s="191">
        <v>2020</v>
      </c>
      <c r="C7" s="191">
        <v>2021</v>
      </c>
      <c r="D7" s="192" t="s">
        <v>3</v>
      </c>
      <c r="E7" s="191">
        <v>2020</v>
      </c>
      <c r="F7" s="191">
        <v>2021</v>
      </c>
      <c r="G7" s="192" t="s">
        <v>3</v>
      </c>
      <c r="H7" s="191">
        <v>2020</v>
      </c>
      <c r="I7" s="191">
        <v>2021</v>
      </c>
      <c r="J7" s="192" t="s">
        <v>3</v>
      </c>
      <c r="K7" s="191">
        <v>2020</v>
      </c>
      <c r="L7" s="191">
        <v>2021</v>
      </c>
      <c r="M7" s="192" t="s">
        <v>3</v>
      </c>
      <c r="N7" s="191">
        <v>2020</v>
      </c>
      <c r="O7" s="191">
        <v>2021</v>
      </c>
      <c r="P7" s="192" t="s">
        <v>3</v>
      </c>
      <c r="Q7" s="191">
        <v>2020</v>
      </c>
      <c r="R7" s="191">
        <v>2021</v>
      </c>
      <c r="S7" s="192" t="s">
        <v>3</v>
      </c>
      <c r="T7" s="191">
        <v>2020</v>
      </c>
      <c r="U7" s="191">
        <v>2021</v>
      </c>
      <c r="V7" s="192" t="s">
        <v>3</v>
      </c>
      <c r="W7" s="191">
        <v>2020</v>
      </c>
      <c r="X7" s="191">
        <v>2021</v>
      </c>
      <c r="Y7" s="192" t="s">
        <v>3</v>
      </c>
      <c r="Z7" s="191">
        <v>2020</v>
      </c>
      <c r="AA7" s="191">
        <v>2021</v>
      </c>
      <c r="AB7" s="192" t="s">
        <v>3</v>
      </c>
    </row>
    <row r="8" spans="1:28" s="68" customFormat="1" ht="12" customHeight="1">
      <c r="A8" s="67" t="s">
        <v>5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</row>
    <row r="9" spans="1:28" s="74" customFormat="1" ht="24" customHeight="1">
      <c r="A9" s="69" t="s">
        <v>48</v>
      </c>
      <c r="B9" s="70">
        <v>32288</v>
      </c>
      <c r="C9" s="70">
        <v>37104</v>
      </c>
      <c r="D9" s="71">
        <v>114.91575817641228</v>
      </c>
      <c r="E9" s="72">
        <v>9643</v>
      </c>
      <c r="F9" s="72">
        <v>11515</v>
      </c>
      <c r="G9" s="193">
        <v>119.4130457326558</v>
      </c>
      <c r="H9" s="72">
        <v>1637</v>
      </c>
      <c r="I9" s="72">
        <v>1241</v>
      </c>
      <c r="J9" s="193">
        <v>75.809407452657297</v>
      </c>
      <c r="K9" s="72">
        <v>1554</v>
      </c>
      <c r="L9" s="72">
        <v>717</v>
      </c>
      <c r="M9" s="193">
        <v>46.138996138996141</v>
      </c>
      <c r="N9" s="72">
        <v>1246</v>
      </c>
      <c r="O9" s="72">
        <v>624</v>
      </c>
      <c r="P9" s="193">
        <v>50.080256821829863</v>
      </c>
      <c r="Q9" s="72">
        <v>9025</v>
      </c>
      <c r="R9" s="72">
        <v>10157</v>
      </c>
      <c r="S9" s="193">
        <v>112.54293628808864</v>
      </c>
      <c r="T9" s="72">
        <v>30716</v>
      </c>
      <c r="U9" s="72">
        <v>35454</v>
      </c>
      <c r="V9" s="193">
        <v>115.42518557103789</v>
      </c>
      <c r="W9" s="72">
        <v>8195</v>
      </c>
      <c r="X9" s="72">
        <v>9940</v>
      </c>
      <c r="Y9" s="193">
        <v>121.29347162904209</v>
      </c>
      <c r="Z9" s="72">
        <v>7430</v>
      </c>
      <c r="AA9" s="72">
        <v>8559</v>
      </c>
      <c r="AB9" s="194">
        <v>115.19515477792733</v>
      </c>
    </row>
    <row r="10" spans="1:28" ht="18" customHeight="1">
      <c r="A10" s="75" t="s">
        <v>49</v>
      </c>
      <c r="B10" s="228">
        <v>3869</v>
      </c>
      <c r="C10" s="228">
        <v>5193</v>
      </c>
      <c r="D10" s="223">
        <v>134.22072887050916</v>
      </c>
      <c r="E10" s="79">
        <v>533</v>
      </c>
      <c r="F10" s="79">
        <v>1295</v>
      </c>
      <c r="G10" s="80">
        <v>242.96435272045028</v>
      </c>
      <c r="H10" s="79">
        <v>144</v>
      </c>
      <c r="I10" s="79">
        <v>143</v>
      </c>
      <c r="J10" s="80">
        <v>99.305555555555557</v>
      </c>
      <c r="K10" s="79">
        <v>26</v>
      </c>
      <c r="L10" s="79">
        <v>33</v>
      </c>
      <c r="M10" s="80">
        <v>126.92307692307692</v>
      </c>
      <c r="N10" s="79">
        <v>0</v>
      </c>
      <c r="O10" s="79">
        <v>1</v>
      </c>
      <c r="P10" s="80" t="s">
        <v>145</v>
      </c>
      <c r="Q10" s="79">
        <v>464</v>
      </c>
      <c r="R10" s="79">
        <v>1031</v>
      </c>
      <c r="S10" s="80">
        <v>222.19827586206895</v>
      </c>
      <c r="T10" s="79">
        <v>3731</v>
      </c>
      <c r="U10" s="79">
        <v>4910</v>
      </c>
      <c r="V10" s="80">
        <v>131.6001072098633</v>
      </c>
      <c r="W10" s="79">
        <v>400</v>
      </c>
      <c r="X10" s="79">
        <v>1019</v>
      </c>
      <c r="Y10" s="80">
        <v>254.75</v>
      </c>
      <c r="Z10" s="79">
        <v>343</v>
      </c>
      <c r="AA10" s="79">
        <v>745</v>
      </c>
      <c r="AB10" s="195">
        <v>217.20116618075801</v>
      </c>
    </row>
    <row r="11" spans="1:28" ht="18" customHeight="1">
      <c r="A11" s="75" t="s">
        <v>50</v>
      </c>
      <c r="B11" s="228">
        <v>3763</v>
      </c>
      <c r="C11" s="228">
        <v>4524</v>
      </c>
      <c r="D11" s="223">
        <v>120.22322614934893</v>
      </c>
      <c r="E11" s="79">
        <v>307</v>
      </c>
      <c r="F11" s="79">
        <v>680</v>
      </c>
      <c r="G11" s="80">
        <v>221.49837133550488</v>
      </c>
      <c r="H11" s="79">
        <v>133</v>
      </c>
      <c r="I11" s="79">
        <v>83</v>
      </c>
      <c r="J11" s="80">
        <v>62.406015037593988</v>
      </c>
      <c r="K11" s="79">
        <v>23</v>
      </c>
      <c r="L11" s="79">
        <v>26</v>
      </c>
      <c r="M11" s="80">
        <v>113.04347826086956</v>
      </c>
      <c r="N11" s="79">
        <v>9</v>
      </c>
      <c r="O11" s="79">
        <v>12</v>
      </c>
      <c r="P11" s="80">
        <v>133.33333333333331</v>
      </c>
      <c r="Q11" s="79">
        <v>274</v>
      </c>
      <c r="R11" s="79">
        <v>570</v>
      </c>
      <c r="S11" s="80">
        <v>208.02919708029196</v>
      </c>
      <c r="T11" s="79">
        <v>3681</v>
      </c>
      <c r="U11" s="79">
        <v>4411</v>
      </c>
      <c r="V11" s="80">
        <v>119.83156750882912</v>
      </c>
      <c r="W11" s="79">
        <v>228</v>
      </c>
      <c r="X11" s="79">
        <v>568</v>
      </c>
      <c r="Y11" s="80">
        <v>249.12280701754389</v>
      </c>
      <c r="Z11" s="79">
        <v>189</v>
      </c>
      <c r="AA11" s="79">
        <v>462</v>
      </c>
      <c r="AB11" s="195">
        <v>244.44444444444446</v>
      </c>
    </row>
    <row r="12" spans="1:28" ht="18" customHeight="1">
      <c r="A12" s="75" t="s">
        <v>51</v>
      </c>
      <c r="B12" s="228">
        <v>887</v>
      </c>
      <c r="C12" s="228">
        <v>1012</v>
      </c>
      <c r="D12" s="223">
        <v>114.09244644870348</v>
      </c>
      <c r="E12" s="79">
        <v>43</v>
      </c>
      <c r="F12" s="79">
        <v>148</v>
      </c>
      <c r="G12" s="80">
        <v>344.18604651162792</v>
      </c>
      <c r="H12" s="79">
        <v>25</v>
      </c>
      <c r="I12" s="79">
        <v>20</v>
      </c>
      <c r="J12" s="80">
        <v>80</v>
      </c>
      <c r="K12" s="79">
        <v>3</v>
      </c>
      <c r="L12" s="79">
        <v>2</v>
      </c>
      <c r="M12" s="80">
        <v>66.666666666666657</v>
      </c>
      <c r="N12" s="79">
        <v>0</v>
      </c>
      <c r="O12" s="79">
        <v>0</v>
      </c>
      <c r="P12" s="80" t="s">
        <v>145</v>
      </c>
      <c r="Q12" s="79">
        <v>37</v>
      </c>
      <c r="R12" s="79">
        <v>133</v>
      </c>
      <c r="S12" s="80">
        <v>359.45945945945948</v>
      </c>
      <c r="T12" s="79">
        <v>871</v>
      </c>
      <c r="U12" s="79">
        <v>981</v>
      </c>
      <c r="V12" s="80">
        <v>112.62916188289323</v>
      </c>
      <c r="W12" s="79">
        <v>33</v>
      </c>
      <c r="X12" s="79">
        <v>118</v>
      </c>
      <c r="Y12" s="80">
        <v>357.57575757575756</v>
      </c>
      <c r="Z12" s="79">
        <v>30</v>
      </c>
      <c r="AA12" s="79">
        <v>88</v>
      </c>
      <c r="AB12" s="195">
        <v>293.33333333333331</v>
      </c>
    </row>
    <row r="13" spans="1:28" ht="18" customHeight="1">
      <c r="A13" s="75" t="s">
        <v>52</v>
      </c>
      <c r="B13" s="228">
        <v>1847</v>
      </c>
      <c r="C13" s="228">
        <v>2329</v>
      </c>
      <c r="D13" s="223">
        <v>126.09637249593936</v>
      </c>
      <c r="E13" s="79">
        <v>449</v>
      </c>
      <c r="F13" s="79">
        <v>780</v>
      </c>
      <c r="G13" s="80">
        <v>173.71937639198219</v>
      </c>
      <c r="H13" s="79">
        <v>90</v>
      </c>
      <c r="I13" s="79">
        <v>64</v>
      </c>
      <c r="J13" s="80">
        <v>71.111111111111114</v>
      </c>
      <c r="K13" s="79">
        <v>101</v>
      </c>
      <c r="L13" s="79">
        <v>9</v>
      </c>
      <c r="M13" s="80">
        <v>8.9108910891089099</v>
      </c>
      <c r="N13" s="79">
        <v>126</v>
      </c>
      <c r="O13" s="79">
        <v>145</v>
      </c>
      <c r="P13" s="80">
        <v>115.07936507936508</v>
      </c>
      <c r="Q13" s="79">
        <v>417</v>
      </c>
      <c r="R13" s="79">
        <v>697</v>
      </c>
      <c r="S13" s="80">
        <v>167.14628297362111</v>
      </c>
      <c r="T13" s="79">
        <v>1776</v>
      </c>
      <c r="U13" s="79">
        <v>2257</v>
      </c>
      <c r="V13" s="80">
        <v>127.08333333333333</v>
      </c>
      <c r="W13" s="79">
        <v>379</v>
      </c>
      <c r="X13" s="79">
        <v>709</v>
      </c>
      <c r="Y13" s="80">
        <v>187.07124010554091</v>
      </c>
      <c r="Z13" s="79">
        <v>327</v>
      </c>
      <c r="AA13" s="79">
        <v>550</v>
      </c>
      <c r="AB13" s="195">
        <v>168.19571865443424</v>
      </c>
    </row>
    <row r="14" spans="1:28" ht="18" customHeight="1">
      <c r="A14" s="75" t="s">
        <v>53</v>
      </c>
      <c r="B14" s="228">
        <v>2347</v>
      </c>
      <c r="C14" s="228">
        <v>2680</v>
      </c>
      <c r="D14" s="223">
        <v>114.18832552194291</v>
      </c>
      <c r="E14" s="79">
        <v>468</v>
      </c>
      <c r="F14" s="79">
        <v>497</v>
      </c>
      <c r="G14" s="80">
        <v>106.19658119658119</v>
      </c>
      <c r="H14" s="79">
        <v>106</v>
      </c>
      <c r="I14" s="79">
        <v>76</v>
      </c>
      <c r="J14" s="80">
        <v>71.698113207547166</v>
      </c>
      <c r="K14" s="79">
        <v>78</v>
      </c>
      <c r="L14" s="79">
        <v>3</v>
      </c>
      <c r="M14" s="80">
        <v>3.8461538461538463</v>
      </c>
      <c r="N14" s="79">
        <v>91</v>
      </c>
      <c r="O14" s="79">
        <v>5</v>
      </c>
      <c r="P14" s="80">
        <v>5.4945054945054945</v>
      </c>
      <c r="Q14" s="79">
        <v>406</v>
      </c>
      <c r="R14" s="79">
        <v>425</v>
      </c>
      <c r="S14" s="80">
        <v>104.67980295566504</v>
      </c>
      <c r="T14" s="79">
        <v>2269</v>
      </c>
      <c r="U14" s="79">
        <v>2620</v>
      </c>
      <c r="V14" s="80">
        <v>115.46936976641693</v>
      </c>
      <c r="W14" s="79">
        <v>394</v>
      </c>
      <c r="X14" s="79">
        <v>437</v>
      </c>
      <c r="Y14" s="80">
        <v>110.91370558375635</v>
      </c>
      <c r="Z14" s="79">
        <v>370</v>
      </c>
      <c r="AA14" s="79">
        <v>398</v>
      </c>
      <c r="AB14" s="195">
        <v>107.56756756756755</v>
      </c>
    </row>
    <row r="15" spans="1:28" ht="18" customHeight="1">
      <c r="A15" s="75" t="s">
        <v>54</v>
      </c>
      <c r="B15" s="228">
        <v>1962</v>
      </c>
      <c r="C15" s="228">
        <v>2113</v>
      </c>
      <c r="D15" s="223">
        <v>107.69622833843017</v>
      </c>
      <c r="E15" s="79">
        <v>856</v>
      </c>
      <c r="F15" s="79">
        <v>978</v>
      </c>
      <c r="G15" s="80">
        <v>114.25233644859813</v>
      </c>
      <c r="H15" s="79">
        <v>132</v>
      </c>
      <c r="I15" s="79">
        <v>76</v>
      </c>
      <c r="J15" s="80">
        <v>57.575757575757578</v>
      </c>
      <c r="K15" s="79">
        <v>160</v>
      </c>
      <c r="L15" s="79">
        <v>60</v>
      </c>
      <c r="M15" s="80">
        <v>37.5</v>
      </c>
      <c r="N15" s="79">
        <v>43</v>
      </c>
      <c r="O15" s="79">
        <v>18</v>
      </c>
      <c r="P15" s="80">
        <v>41.860465116279073</v>
      </c>
      <c r="Q15" s="79">
        <v>824</v>
      </c>
      <c r="R15" s="79">
        <v>891</v>
      </c>
      <c r="S15" s="80">
        <v>108.13106796116504</v>
      </c>
      <c r="T15" s="79">
        <v>1759</v>
      </c>
      <c r="U15" s="79">
        <v>1964</v>
      </c>
      <c r="V15" s="80">
        <v>111.65434906196703</v>
      </c>
      <c r="W15" s="79">
        <v>727</v>
      </c>
      <c r="X15" s="79">
        <v>863</v>
      </c>
      <c r="Y15" s="80">
        <v>118.70701513067401</v>
      </c>
      <c r="Z15" s="79">
        <v>639</v>
      </c>
      <c r="AA15" s="79">
        <v>743</v>
      </c>
      <c r="AB15" s="195">
        <v>116.27543035993739</v>
      </c>
    </row>
    <row r="16" spans="1:28" ht="18" customHeight="1">
      <c r="A16" s="75" t="s">
        <v>55</v>
      </c>
      <c r="B16" s="228">
        <v>891</v>
      </c>
      <c r="C16" s="228">
        <v>1152</v>
      </c>
      <c r="D16" s="223">
        <v>129.2929292929293</v>
      </c>
      <c r="E16" s="79">
        <v>93</v>
      </c>
      <c r="F16" s="79">
        <v>83</v>
      </c>
      <c r="G16" s="80">
        <v>89.247311827956992</v>
      </c>
      <c r="H16" s="79">
        <v>51</v>
      </c>
      <c r="I16" s="79">
        <v>54</v>
      </c>
      <c r="J16" s="80">
        <v>105.88235294117648</v>
      </c>
      <c r="K16" s="79">
        <v>7</v>
      </c>
      <c r="L16" s="79">
        <v>1</v>
      </c>
      <c r="M16" s="80">
        <v>14.285714285714285</v>
      </c>
      <c r="N16" s="79">
        <v>0</v>
      </c>
      <c r="O16" s="79">
        <v>0</v>
      </c>
      <c r="P16" s="80" t="s">
        <v>145</v>
      </c>
      <c r="Q16" s="79">
        <v>74</v>
      </c>
      <c r="R16" s="79">
        <v>72</v>
      </c>
      <c r="S16" s="80">
        <v>97.297297297297305</v>
      </c>
      <c r="T16" s="79">
        <v>844</v>
      </c>
      <c r="U16" s="79">
        <v>1114</v>
      </c>
      <c r="V16" s="80">
        <v>131.99052132701422</v>
      </c>
      <c r="W16" s="79">
        <v>52</v>
      </c>
      <c r="X16" s="79">
        <v>63</v>
      </c>
      <c r="Y16" s="80">
        <v>121.15384615384615</v>
      </c>
      <c r="Z16" s="79">
        <v>39</v>
      </c>
      <c r="AA16" s="79">
        <v>45</v>
      </c>
      <c r="AB16" s="195">
        <v>115.38461538461537</v>
      </c>
    </row>
    <row r="17" spans="1:28" ht="18" customHeight="1">
      <c r="A17" s="75" t="s">
        <v>56</v>
      </c>
      <c r="B17" s="228">
        <v>877</v>
      </c>
      <c r="C17" s="228">
        <v>963</v>
      </c>
      <c r="D17" s="223">
        <v>109.80615735461801</v>
      </c>
      <c r="E17" s="79">
        <v>179</v>
      </c>
      <c r="F17" s="79">
        <v>188</v>
      </c>
      <c r="G17" s="80">
        <v>105.02793296089385</v>
      </c>
      <c r="H17" s="79">
        <v>42</v>
      </c>
      <c r="I17" s="79">
        <v>30</v>
      </c>
      <c r="J17" s="80">
        <v>71.428571428571431</v>
      </c>
      <c r="K17" s="79">
        <v>17</v>
      </c>
      <c r="L17" s="79">
        <v>23</v>
      </c>
      <c r="M17" s="80">
        <v>135.29411764705884</v>
      </c>
      <c r="N17" s="79">
        <v>8</v>
      </c>
      <c r="O17" s="79">
        <v>0</v>
      </c>
      <c r="P17" s="80">
        <v>0</v>
      </c>
      <c r="Q17" s="79">
        <v>169</v>
      </c>
      <c r="R17" s="79">
        <v>172</v>
      </c>
      <c r="S17" s="80">
        <v>101.77514792899409</v>
      </c>
      <c r="T17" s="79">
        <v>840</v>
      </c>
      <c r="U17" s="79">
        <v>935</v>
      </c>
      <c r="V17" s="80">
        <v>111.30952380952381</v>
      </c>
      <c r="W17" s="79">
        <v>147</v>
      </c>
      <c r="X17" s="79">
        <v>161</v>
      </c>
      <c r="Y17" s="80">
        <v>109.52380952380953</v>
      </c>
      <c r="Z17" s="79">
        <v>125</v>
      </c>
      <c r="AA17" s="79">
        <v>146</v>
      </c>
      <c r="AB17" s="195">
        <v>116.8</v>
      </c>
    </row>
    <row r="18" spans="1:28" ht="18" customHeight="1">
      <c r="A18" s="75" t="s">
        <v>57</v>
      </c>
      <c r="B18" s="228">
        <v>1076</v>
      </c>
      <c r="C18" s="228">
        <v>1201</v>
      </c>
      <c r="D18" s="223">
        <v>111.61710037174721</v>
      </c>
      <c r="E18" s="79">
        <v>446</v>
      </c>
      <c r="F18" s="79">
        <v>502</v>
      </c>
      <c r="G18" s="80">
        <v>112.55605381165918</v>
      </c>
      <c r="H18" s="79">
        <v>60</v>
      </c>
      <c r="I18" s="79">
        <v>64</v>
      </c>
      <c r="J18" s="80">
        <v>106.66666666666667</v>
      </c>
      <c r="K18" s="79">
        <v>50</v>
      </c>
      <c r="L18" s="79">
        <v>27</v>
      </c>
      <c r="M18" s="80">
        <v>54</v>
      </c>
      <c r="N18" s="79">
        <v>56</v>
      </c>
      <c r="O18" s="79">
        <v>47</v>
      </c>
      <c r="P18" s="80">
        <v>83.928571428571431</v>
      </c>
      <c r="Q18" s="79">
        <v>394</v>
      </c>
      <c r="R18" s="79">
        <v>449</v>
      </c>
      <c r="S18" s="80">
        <v>113.95939086294416</v>
      </c>
      <c r="T18" s="79">
        <v>1014</v>
      </c>
      <c r="U18" s="79">
        <v>1127</v>
      </c>
      <c r="V18" s="80">
        <v>111.1439842209073</v>
      </c>
      <c r="W18" s="79">
        <v>384</v>
      </c>
      <c r="X18" s="79">
        <v>428</v>
      </c>
      <c r="Y18" s="80">
        <v>111.45833333333333</v>
      </c>
      <c r="Z18" s="79">
        <v>363</v>
      </c>
      <c r="AA18" s="79">
        <v>389</v>
      </c>
      <c r="AB18" s="195">
        <v>107.16253443526172</v>
      </c>
    </row>
    <row r="19" spans="1:28" ht="18" customHeight="1">
      <c r="A19" s="75" t="s">
        <v>58</v>
      </c>
      <c r="B19" s="228">
        <v>1352</v>
      </c>
      <c r="C19" s="228">
        <v>1612</v>
      </c>
      <c r="D19" s="223">
        <v>119.23076923076923</v>
      </c>
      <c r="E19" s="79">
        <v>186</v>
      </c>
      <c r="F19" s="79">
        <v>294</v>
      </c>
      <c r="G19" s="80">
        <v>158.06451612903226</v>
      </c>
      <c r="H19" s="79">
        <v>60</v>
      </c>
      <c r="I19" s="79">
        <v>63</v>
      </c>
      <c r="J19" s="80">
        <v>105</v>
      </c>
      <c r="K19" s="79">
        <v>49</v>
      </c>
      <c r="L19" s="79">
        <v>28</v>
      </c>
      <c r="M19" s="80">
        <v>57.142857142857139</v>
      </c>
      <c r="N19" s="79">
        <v>0</v>
      </c>
      <c r="O19" s="79">
        <v>9</v>
      </c>
      <c r="P19" s="80" t="s">
        <v>145</v>
      </c>
      <c r="Q19" s="79">
        <v>153</v>
      </c>
      <c r="R19" s="79">
        <v>173</v>
      </c>
      <c r="S19" s="80">
        <v>113.0718954248366</v>
      </c>
      <c r="T19" s="79">
        <v>1334</v>
      </c>
      <c r="U19" s="79">
        <v>1584</v>
      </c>
      <c r="V19" s="80">
        <v>118.74062968515742</v>
      </c>
      <c r="W19" s="79">
        <v>170</v>
      </c>
      <c r="X19" s="79">
        <v>271</v>
      </c>
      <c r="Y19" s="80">
        <v>159.41176470588238</v>
      </c>
      <c r="Z19" s="79">
        <v>154</v>
      </c>
      <c r="AA19" s="79">
        <v>243</v>
      </c>
      <c r="AB19" s="195">
        <v>157.79220779220779</v>
      </c>
    </row>
    <row r="20" spans="1:28" ht="18" customHeight="1">
      <c r="A20" s="75" t="s">
        <v>59</v>
      </c>
      <c r="B20" s="228">
        <v>554</v>
      </c>
      <c r="C20" s="228">
        <v>586</v>
      </c>
      <c r="D20" s="223">
        <v>105.77617328519855</v>
      </c>
      <c r="E20" s="79">
        <v>164</v>
      </c>
      <c r="F20" s="79">
        <v>181</v>
      </c>
      <c r="G20" s="80">
        <v>110.36585365853659</v>
      </c>
      <c r="H20" s="79">
        <v>15</v>
      </c>
      <c r="I20" s="79">
        <v>15</v>
      </c>
      <c r="J20" s="80">
        <v>100</v>
      </c>
      <c r="K20" s="79">
        <v>7</v>
      </c>
      <c r="L20" s="79">
        <v>10</v>
      </c>
      <c r="M20" s="80">
        <v>142.85714285714286</v>
      </c>
      <c r="N20" s="79">
        <v>28</v>
      </c>
      <c r="O20" s="79">
        <v>26</v>
      </c>
      <c r="P20" s="80">
        <v>92.857142857142861</v>
      </c>
      <c r="Q20" s="79">
        <v>156</v>
      </c>
      <c r="R20" s="79">
        <v>160</v>
      </c>
      <c r="S20" s="80">
        <v>102.56410256410255</v>
      </c>
      <c r="T20" s="79">
        <v>529</v>
      </c>
      <c r="U20" s="79">
        <v>568</v>
      </c>
      <c r="V20" s="80">
        <v>107.37240075614368</v>
      </c>
      <c r="W20" s="79">
        <v>139</v>
      </c>
      <c r="X20" s="79">
        <v>162</v>
      </c>
      <c r="Y20" s="80">
        <v>116.54676258992806</v>
      </c>
      <c r="Z20" s="79">
        <v>112</v>
      </c>
      <c r="AA20" s="79">
        <v>131</v>
      </c>
      <c r="AB20" s="195">
        <v>116.96428571428572</v>
      </c>
    </row>
    <row r="21" spans="1:28" ht="18" customHeight="1">
      <c r="A21" s="75" t="s">
        <v>60</v>
      </c>
      <c r="B21" s="228">
        <v>451</v>
      </c>
      <c r="C21" s="228">
        <v>577</v>
      </c>
      <c r="D21" s="223">
        <v>127.93791574279379</v>
      </c>
      <c r="E21" s="79">
        <v>173</v>
      </c>
      <c r="F21" s="79">
        <v>266</v>
      </c>
      <c r="G21" s="80">
        <v>153.757225433526</v>
      </c>
      <c r="H21" s="79">
        <v>40</v>
      </c>
      <c r="I21" s="79">
        <v>37</v>
      </c>
      <c r="J21" s="80">
        <v>92.5</v>
      </c>
      <c r="K21" s="79">
        <v>59</v>
      </c>
      <c r="L21" s="79">
        <v>32</v>
      </c>
      <c r="M21" s="80">
        <v>54.237288135593218</v>
      </c>
      <c r="N21" s="79">
        <v>62</v>
      </c>
      <c r="O21" s="79">
        <v>26</v>
      </c>
      <c r="P21" s="80">
        <v>41.935483870967744</v>
      </c>
      <c r="Q21" s="79">
        <v>147</v>
      </c>
      <c r="R21" s="79">
        <v>207</v>
      </c>
      <c r="S21" s="80">
        <v>140.81632653061226</v>
      </c>
      <c r="T21" s="79">
        <v>421</v>
      </c>
      <c r="U21" s="79">
        <v>530</v>
      </c>
      <c r="V21" s="80">
        <v>125.89073634204276</v>
      </c>
      <c r="W21" s="79">
        <v>143</v>
      </c>
      <c r="X21" s="79">
        <v>219</v>
      </c>
      <c r="Y21" s="80">
        <v>153.14685314685315</v>
      </c>
      <c r="Z21" s="79">
        <v>134</v>
      </c>
      <c r="AA21" s="79">
        <v>195</v>
      </c>
      <c r="AB21" s="195">
        <v>145.52238805970151</v>
      </c>
    </row>
    <row r="22" spans="1:28" ht="18" customHeight="1">
      <c r="A22" s="75" t="s">
        <v>61</v>
      </c>
      <c r="B22" s="228">
        <v>1057</v>
      </c>
      <c r="C22" s="228">
        <v>954</v>
      </c>
      <c r="D22" s="223">
        <v>90.255439924314089</v>
      </c>
      <c r="E22" s="79">
        <v>989</v>
      </c>
      <c r="F22" s="79">
        <v>880</v>
      </c>
      <c r="G22" s="80">
        <v>88.978766430738119</v>
      </c>
      <c r="H22" s="79">
        <v>57</v>
      </c>
      <c r="I22" s="79">
        <v>46</v>
      </c>
      <c r="J22" s="80">
        <v>80.701754385964904</v>
      </c>
      <c r="K22" s="79">
        <v>23</v>
      </c>
      <c r="L22" s="79">
        <v>1</v>
      </c>
      <c r="M22" s="80">
        <v>4.3478260869565215</v>
      </c>
      <c r="N22" s="79">
        <v>152</v>
      </c>
      <c r="O22" s="79">
        <v>47</v>
      </c>
      <c r="P22" s="80">
        <v>30.921052631578949</v>
      </c>
      <c r="Q22" s="79">
        <v>980</v>
      </c>
      <c r="R22" s="79">
        <v>848</v>
      </c>
      <c r="S22" s="80">
        <v>86.530612244897966</v>
      </c>
      <c r="T22" s="79">
        <v>979</v>
      </c>
      <c r="U22" s="79">
        <v>851</v>
      </c>
      <c r="V22" s="80">
        <v>86.925434116445359</v>
      </c>
      <c r="W22" s="79">
        <v>911</v>
      </c>
      <c r="X22" s="79">
        <v>780</v>
      </c>
      <c r="Y22" s="80">
        <v>85.620197585071338</v>
      </c>
      <c r="Z22" s="79">
        <v>848</v>
      </c>
      <c r="AA22" s="79">
        <v>685</v>
      </c>
      <c r="AB22" s="195">
        <v>80.778301886792448</v>
      </c>
    </row>
    <row r="23" spans="1:28" ht="18" customHeight="1">
      <c r="A23" s="75" t="s">
        <v>62</v>
      </c>
      <c r="B23" s="228">
        <v>469</v>
      </c>
      <c r="C23" s="228">
        <v>482</v>
      </c>
      <c r="D23" s="223">
        <v>102.77185501066097</v>
      </c>
      <c r="E23" s="79">
        <v>420</v>
      </c>
      <c r="F23" s="79">
        <v>430</v>
      </c>
      <c r="G23" s="80">
        <v>102.38095238095238</v>
      </c>
      <c r="H23" s="79">
        <v>10</v>
      </c>
      <c r="I23" s="79">
        <v>11</v>
      </c>
      <c r="J23" s="80">
        <v>110.00000000000001</v>
      </c>
      <c r="K23" s="79">
        <v>184</v>
      </c>
      <c r="L23" s="79">
        <v>141</v>
      </c>
      <c r="M23" s="80">
        <v>76.630434782608688</v>
      </c>
      <c r="N23" s="79">
        <v>174</v>
      </c>
      <c r="O23" s="79">
        <v>98</v>
      </c>
      <c r="P23" s="80">
        <v>56.321839080459768</v>
      </c>
      <c r="Q23" s="79">
        <v>416</v>
      </c>
      <c r="R23" s="79">
        <v>427</v>
      </c>
      <c r="S23" s="80">
        <v>102.64423076923077</v>
      </c>
      <c r="T23" s="79">
        <v>449</v>
      </c>
      <c r="U23" s="79">
        <v>423</v>
      </c>
      <c r="V23" s="80">
        <v>94.209354120267264</v>
      </c>
      <c r="W23" s="79">
        <v>400</v>
      </c>
      <c r="X23" s="79">
        <v>371</v>
      </c>
      <c r="Y23" s="80">
        <v>92.75</v>
      </c>
      <c r="Z23" s="79">
        <v>378</v>
      </c>
      <c r="AA23" s="79">
        <v>348</v>
      </c>
      <c r="AB23" s="195">
        <v>92.063492063492063</v>
      </c>
    </row>
    <row r="24" spans="1:28" ht="18" customHeight="1">
      <c r="A24" s="75" t="s">
        <v>63</v>
      </c>
      <c r="B24" s="228">
        <v>304</v>
      </c>
      <c r="C24" s="228">
        <v>334</v>
      </c>
      <c r="D24" s="223">
        <v>109.86842105263158</v>
      </c>
      <c r="E24" s="79">
        <v>174</v>
      </c>
      <c r="F24" s="79">
        <v>185</v>
      </c>
      <c r="G24" s="80">
        <v>106.32183908045978</v>
      </c>
      <c r="H24" s="79">
        <v>32</v>
      </c>
      <c r="I24" s="79">
        <v>12</v>
      </c>
      <c r="J24" s="80">
        <v>37.5</v>
      </c>
      <c r="K24" s="79">
        <v>96</v>
      </c>
      <c r="L24" s="79">
        <v>22</v>
      </c>
      <c r="M24" s="80">
        <v>22.916666666666664</v>
      </c>
      <c r="N24" s="79">
        <v>9</v>
      </c>
      <c r="O24" s="79">
        <v>27</v>
      </c>
      <c r="P24" s="80">
        <v>300</v>
      </c>
      <c r="Q24" s="79">
        <v>172</v>
      </c>
      <c r="R24" s="79">
        <v>178</v>
      </c>
      <c r="S24" s="80">
        <v>103.48837209302326</v>
      </c>
      <c r="T24" s="79">
        <v>274</v>
      </c>
      <c r="U24" s="79">
        <v>310</v>
      </c>
      <c r="V24" s="80">
        <v>113.13868613138686</v>
      </c>
      <c r="W24" s="79">
        <v>144</v>
      </c>
      <c r="X24" s="79">
        <v>161</v>
      </c>
      <c r="Y24" s="80">
        <v>111.80555555555556</v>
      </c>
      <c r="Z24" s="79">
        <v>133</v>
      </c>
      <c r="AA24" s="79">
        <v>149</v>
      </c>
      <c r="AB24" s="195">
        <v>112.03007518796993</v>
      </c>
    </row>
    <row r="25" spans="1:28" ht="18" customHeight="1">
      <c r="A25" s="75" t="s">
        <v>64</v>
      </c>
      <c r="B25" s="228">
        <v>1869</v>
      </c>
      <c r="C25" s="228">
        <v>2161</v>
      </c>
      <c r="D25" s="223">
        <v>115.62332798287855</v>
      </c>
      <c r="E25" s="79">
        <v>437</v>
      </c>
      <c r="F25" s="79">
        <v>518</v>
      </c>
      <c r="G25" s="80">
        <v>118.53546910755148</v>
      </c>
      <c r="H25" s="79">
        <v>67</v>
      </c>
      <c r="I25" s="79">
        <v>58</v>
      </c>
      <c r="J25" s="80">
        <v>86.567164179104466</v>
      </c>
      <c r="K25" s="79">
        <v>120</v>
      </c>
      <c r="L25" s="79">
        <v>67</v>
      </c>
      <c r="M25" s="80">
        <v>55.833333333333336</v>
      </c>
      <c r="N25" s="79">
        <v>111</v>
      </c>
      <c r="O25" s="79">
        <v>56</v>
      </c>
      <c r="P25" s="80">
        <v>50.450450450450447</v>
      </c>
      <c r="Q25" s="79">
        <v>417</v>
      </c>
      <c r="R25" s="79">
        <v>457</v>
      </c>
      <c r="S25" s="80">
        <v>109.59232613908874</v>
      </c>
      <c r="T25" s="79">
        <v>1804</v>
      </c>
      <c r="U25" s="79">
        <v>2085</v>
      </c>
      <c r="V25" s="80">
        <v>115.57649667405765</v>
      </c>
      <c r="W25" s="79">
        <v>372</v>
      </c>
      <c r="X25" s="79">
        <v>442</v>
      </c>
      <c r="Y25" s="80">
        <v>118.81720430107528</v>
      </c>
      <c r="Z25" s="79">
        <v>360</v>
      </c>
      <c r="AA25" s="79">
        <v>410</v>
      </c>
      <c r="AB25" s="195">
        <v>113.88888888888889</v>
      </c>
    </row>
    <row r="26" spans="1:28" ht="18" customHeight="1">
      <c r="A26" s="75" t="s">
        <v>65</v>
      </c>
      <c r="B26" s="228">
        <v>838</v>
      </c>
      <c r="C26" s="228">
        <v>1035</v>
      </c>
      <c r="D26" s="223">
        <v>123.50835322195704</v>
      </c>
      <c r="E26" s="79">
        <v>295</v>
      </c>
      <c r="F26" s="79">
        <v>339</v>
      </c>
      <c r="G26" s="80">
        <v>114.91525423728814</v>
      </c>
      <c r="H26" s="79">
        <v>80</v>
      </c>
      <c r="I26" s="79">
        <v>62</v>
      </c>
      <c r="J26" s="80">
        <v>77.5</v>
      </c>
      <c r="K26" s="79">
        <v>32</v>
      </c>
      <c r="L26" s="79">
        <v>49</v>
      </c>
      <c r="M26" s="80">
        <v>153.125</v>
      </c>
      <c r="N26" s="79">
        <v>13</v>
      </c>
      <c r="O26" s="79">
        <v>11</v>
      </c>
      <c r="P26" s="80">
        <v>84.615384615384613</v>
      </c>
      <c r="Q26" s="79">
        <v>291</v>
      </c>
      <c r="R26" s="79">
        <v>334</v>
      </c>
      <c r="S26" s="80">
        <v>114.77663230240549</v>
      </c>
      <c r="T26" s="79">
        <v>779</v>
      </c>
      <c r="U26" s="79">
        <v>989</v>
      </c>
      <c r="V26" s="80">
        <v>126.9576379974326</v>
      </c>
      <c r="W26" s="79">
        <v>237</v>
      </c>
      <c r="X26" s="79">
        <v>293</v>
      </c>
      <c r="Y26" s="80">
        <v>123.62869198312237</v>
      </c>
      <c r="Z26" s="79">
        <v>214</v>
      </c>
      <c r="AA26" s="79">
        <v>274</v>
      </c>
      <c r="AB26" s="195">
        <v>128.03738317757009</v>
      </c>
    </row>
    <row r="27" spans="1:28" ht="18" customHeight="1">
      <c r="A27" s="75" t="s">
        <v>66</v>
      </c>
      <c r="B27" s="228">
        <v>880</v>
      </c>
      <c r="C27" s="228">
        <v>967</v>
      </c>
      <c r="D27" s="223">
        <v>109.88636363636364</v>
      </c>
      <c r="E27" s="79">
        <v>80</v>
      </c>
      <c r="F27" s="79">
        <v>128</v>
      </c>
      <c r="G27" s="80">
        <v>160</v>
      </c>
      <c r="H27" s="79">
        <v>57</v>
      </c>
      <c r="I27" s="79">
        <v>15</v>
      </c>
      <c r="J27" s="80">
        <v>26.315789473684209</v>
      </c>
      <c r="K27" s="79">
        <v>16</v>
      </c>
      <c r="L27" s="79">
        <v>2</v>
      </c>
      <c r="M27" s="80">
        <v>12.5</v>
      </c>
      <c r="N27" s="79">
        <v>0</v>
      </c>
      <c r="O27" s="79">
        <v>5</v>
      </c>
      <c r="P27" s="80" t="s">
        <v>145</v>
      </c>
      <c r="Q27" s="79">
        <v>65</v>
      </c>
      <c r="R27" s="79">
        <v>119</v>
      </c>
      <c r="S27" s="80">
        <v>183.07692307692307</v>
      </c>
      <c r="T27" s="79">
        <v>852</v>
      </c>
      <c r="U27" s="79">
        <v>942</v>
      </c>
      <c r="V27" s="80">
        <v>110.56338028169014</v>
      </c>
      <c r="W27" s="79">
        <v>52</v>
      </c>
      <c r="X27" s="79">
        <v>103</v>
      </c>
      <c r="Y27" s="80">
        <v>198.07692307692309</v>
      </c>
      <c r="Z27" s="79">
        <v>41</v>
      </c>
      <c r="AA27" s="79">
        <v>91</v>
      </c>
      <c r="AB27" s="195">
        <v>221.95121951219514</v>
      </c>
    </row>
    <row r="28" spans="1:28" ht="18" customHeight="1">
      <c r="A28" s="75" t="s">
        <v>67</v>
      </c>
      <c r="B28" s="228">
        <v>1309</v>
      </c>
      <c r="C28" s="228">
        <v>1363</v>
      </c>
      <c r="D28" s="223">
        <v>104.12528647822765</v>
      </c>
      <c r="E28" s="79">
        <v>372</v>
      </c>
      <c r="F28" s="79">
        <v>377</v>
      </c>
      <c r="G28" s="80">
        <v>101.34408602150538</v>
      </c>
      <c r="H28" s="79">
        <v>51</v>
      </c>
      <c r="I28" s="79">
        <v>31</v>
      </c>
      <c r="J28" s="80">
        <v>60.784313725490193</v>
      </c>
      <c r="K28" s="79">
        <v>70</v>
      </c>
      <c r="L28" s="79">
        <v>4</v>
      </c>
      <c r="M28" s="80">
        <v>5.7142857142857144</v>
      </c>
      <c r="N28" s="79">
        <v>28</v>
      </c>
      <c r="O28" s="79">
        <v>1</v>
      </c>
      <c r="P28" s="80">
        <v>3.5714285714285712</v>
      </c>
      <c r="Q28" s="79">
        <v>354</v>
      </c>
      <c r="R28" s="79">
        <v>340</v>
      </c>
      <c r="S28" s="80">
        <v>96.045197740112997</v>
      </c>
      <c r="T28" s="79">
        <v>1274</v>
      </c>
      <c r="U28" s="79">
        <v>1326</v>
      </c>
      <c r="V28" s="80">
        <v>104.08163265306123</v>
      </c>
      <c r="W28" s="79">
        <v>337</v>
      </c>
      <c r="X28" s="79">
        <v>338</v>
      </c>
      <c r="Y28" s="80">
        <v>100.29673590504451</v>
      </c>
      <c r="Z28" s="79">
        <v>303</v>
      </c>
      <c r="AA28" s="79">
        <v>312</v>
      </c>
      <c r="AB28" s="195">
        <v>102.97029702970298</v>
      </c>
    </row>
    <row r="29" spans="1:28" ht="18" customHeight="1">
      <c r="A29" s="75" t="s">
        <v>68</v>
      </c>
      <c r="B29" s="228">
        <v>327</v>
      </c>
      <c r="C29" s="228">
        <v>330</v>
      </c>
      <c r="D29" s="223">
        <v>100.91743119266054</v>
      </c>
      <c r="E29" s="79">
        <v>231</v>
      </c>
      <c r="F29" s="79">
        <v>221</v>
      </c>
      <c r="G29" s="80">
        <v>95.67099567099568</v>
      </c>
      <c r="H29" s="79">
        <v>10</v>
      </c>
      <c r="I29" s="79">
        <v>6</v>
      </c>
      <c r="J29" s="80">
        <v>60</v>
      </c>
      <c r="K29" s="79">
        <v>14</v>
      </c>
      <c r="L29" s="79">
        <v>11</v>
      </c>
      <c r="M29" s="80">
        <v>78.571428571428569</v>
      </c>
      <c r="N29" s="79">
        <v>9</v>
      </c>
      <c r="O29" s="79">
        <v>0</v>
      </c>
      <c r="P29" s="80">
        <v>0</v>
      </c>
      <c r="Q29" s="79">
        <v>215</v>
      </c>
      <c r="R29" s="79">
        <v>186</v>
      </c>
      <c r="S29" s="80">
        <v>86.511627906976742</v>
      </c>
      <c r="T29" s="79">
        <v>297</v>
      </c>
      <c r="U29" s="79">
        <v>312</v>
      </c>
      <c r="V29" s="80">
        <v>105.05050505050507</v>
      </c>
      <c r="W29" s="79">
        <v>201</v>
      </c>
      <c r="X29" s="79">
        <v>203</v>
      </c>
      <c r="Y29" s="80">
        <v>100.99502487562188</v>
      </c>
      <c r="Z29" s="79">
        <v>165</v>
      </c>
      <c r="AA29" s="79">
        <v>170</v>
      </c>
      <c r="AB29" s="195">
        <v>103.03030303030303</v>
      </c>
    </row>
    <row r="30" spans="1:28" ht="18" customHeight="1">
      <c r="A30" s="75" t="s">
        <v>69</v>
      </c>
      <c r="B30" s="228">
        <v>254</v>
      </c>
      <c r="C30" s="228">
        <v>349</v>
      </c>
      <c r="D30" s="223">
        <v>137.4015748031496</v>
      </c>
      <c r="E30" s="79">
        <v>66</v>
      </c>
      <c r="F30" s="79">
        <v>124</v>
      </c>
      <c r="G30" s="80">
        <v>187.87878787878788</v>
      </c>
      <c r="H30" s="79">
        <v>18</v>
      </c>
      <c r="I30" s="79">
        <v>18</v>
      </c>
      <c r="J30" s="80">
        <v>100</v>
      </c>
      <c r="K30" s="79">
        <v>2</v>
      </c>
      <c r="L30" s="79">
        <v>3</v>
      </c>
      <c r="M30" s="80">
        <v>150</v>
      </c>
      <c r="N30" s="79">
        <v>1</v>
      </c>
      <c r="O30" s="79">
        <v>0</v>
      </c>
      <c r="P30" s="80">
        <v>0</v>
      </c>
      <c r="Q30" s="79">
        <v>62</v>
      </c>
      <c r="R30" s="79">
        <v>107</v>
      </c>
      <c r="S30" s="80">
        <v>172.58064516129033</v>
      </c>
      <c r="T30" s="79">
        <v>229</v>
      </c>
      <c r="U30" s="79">
        <v>324</v>
      </c>
      <c r="V30" s="80">
        <v>141.48471615720524</v>
      </c>
      <c r="W30" s="79">
        <v>41</v>
      </c>
      <c r="X30" s="79">
        <v>100</v>
      </c>
      <c r="Y30" s="80">
        <v>243.90243902439025</v>
      </c>
      <c r="Z30" s="79">
        <v>32</v>
      </c>
      <c r="AA30" s="79">
        <v>79</v>
      </c>
      <c r="AB30" s="195">
        <v>246.875</v>
      </c>
    </row>
    <row r="31" spans="1:28" ht="18" customHeight="1">
      <c r="A31" s="75" t="s">
        <v>70</v>
      </c>
      <c r="B31" s="228">
        <v>394</v>
      </c>
      <c r="C31" s="228">
        <v>421</v>
      </c>
      <c r="D31" s="223">
        <v>106.85279187817258</v>
      </c>
      <c r="E31" s="79">
        <v>208</v>
      </c>
      <c r="F31" s="79">
        <v>194</v>
      </c>
      <c r="G31" s="80">
        <v>93.269230769230774</v>
      </c>
      <c r="H31" s="79">
        <v>23</v>
      </c>
      <c r="I31" s="79">
        <v>19</v>
      </c>
      <c r="J31" s="80">
        <v>82.608695652173907</v>
      </c>
      <c r="K31" s="79">
        <v>47</v>
      </c>
      <c r="L31" s="79">
        <v>5</v>
      </c>
      <c r="M31" s="80">
        <v>10.638297872340425</v>
      </c>
      <c r="N31" s="79">
        <v>42</v>
      </c>
      <c r="O31" s="79">
        <v>36</v>
      </c>
      <c r="P31" s="80">
        <v>85.714285714285708</v>
      </c>
      <c r="Q31" s="79">
        <v>201</v>
      </c>
      <c r="R31" s="79">
        <v>179</v>
      </c>
      <c r="S31" s="80">
        <v>89.054726368159209</v>
      </c>
      <c r="T31" s="79">
        <v>360</v>
      </c>
      <c r="U31" s="79">
        <v>388</v>
      </c>
      <c r="V31" s="80">
        <v>107.77777777777777</v>
      </c>
      <c r="W31" s="79">
        <v>174</v>
      </c>
      <c r="X31" s="79">
        <v>161</v>
      </c>
      <c r="Y31" s="80">
        <v>92.52873563218391</v>
      </c>
      <c r="Z31" s="79">
        <v>156</v>
      </c>
      <c r="AA31" s="79">
        <v>144</v>
      </c>
      <c r="AB31" s="195">
        <v>92.307692307692307</v>
      </c>
    </row>
    <row r="32" spans="1:28" ht="18" customHeight="1">
      <c r="A32" s="85" t="s">
        <v>71</v>
      </c>
      <c r="B32" s="228">
        <v>552</v>
      </c>
      <c r="C32" s="228">
        <v>653</v>
      </c>
      <c r="D32" s="223">
        <v>118.29710144927536</v>
      </c>
      <c r="E32" s="79">
        <v>227</v>
      </c>
      <c r="F32" s="79">
        <v>293</v>
      </c>
      <c r="G32" s="80">
        <v>129.07488986784142</v>
      </c>
      <c r="H32" s="79">
        <v>40</v>
      </c>
      <c r="I32" s="79">
        <v>31</v>
      </c>
      <c r="J32" s="80">
        <v>77.5</v>
      </c>
      <c r="K32" s="79">
        <v>64</v>
      </c>
      <c r="L32" s="79">
        <v>14</v>
      </c>
      <c r="M32" s="80">
        <v>21.875</v>
      </c>
      <c r="N32" s="79">
        <v>101</v>
      </c>
      <c r="O32" s="79">
        <v>22</v>
      </c>
      <c r="P32" s="80">
        <v>21.782178217821784</v>
      </c>
      <c r="Q32" s="79">
        <v>189</v>
      </c>
      <c r="R32" s="79">
        <v>246</v>
      </c>
      <c r="S32" s="80">
        <v>130.15873015873015</v>
      </c>
      <c r="T32" s="79">
        <v>502</v>
      </c>
      <c r="U32" s="79">
        <v>623</v>
      </c>
      <c r="V32" s="80">
        <v>124.10358565737052</v>
      </c>
      <c r="W32" s="79">
        <v>178</v>
      </c>
      <c r="X32" s="79">
        <v>267</v>
      </c>
      <c r="Y32" s="80">
        <v>150</v>
      </c>
      <c r="Z32" s="79">
        <v>151</v>
      </c>
      <c r="AA32" s="79">
        <v>200</v>
      </c>
      <c r="AB32" s="195">
        <v>132.45033112582783</v>
      </c>
    </row>
    <row r="33" spans="1:28" ht="18" customHeight="1">
      <c r="A33" s="93" t="s">
        <v>72</v>
      </c>
      <c r="B33" s="228">
        <v>1021</v>
      </c>
      <c r="C33" s="228">
        <v>1024</v>
      </c>
      <c r="D33" s="223">
        <v>100.29382957884427</v>
      </c>
      <c r="E33" s="79">
        <v>365</v>
      </c>
      <c r="F33" s="79">
        <v>325</v>
      </c>
      <c r="G33" s="80">
        <v>89.041095890410958</v>
      </c>
      <c r="H33" s="79">
        <v>44</v>
      </c>
      <c r="I33" s="79">
        <v>27</v>
      </c>
      <c r="J33" s="80">
        <v>61.363636363636367</v>
      </c>
      <c r="K33" s="79">
        <v>38</v>
      </c>
      <c r="L33" s="79">
        <v>13</v>
      </c>
      <c r="M33" s="80">
        <v>34.210526315789473</v>
      </c>
      <c r="N33" s="79">
        <v>0</v>
      </c>
      <c r="O33" s="79">
        <v>0</v>
      </c>
      <c r="P33" s="80" t="s">
        <v>145</v>
      </c>
      <c r="Q33" s="79">
        <v>338</v>
      </c>
      <c r="R33" s="79">
        <v>271</v>
      </c>
      <c r="S33" s="80">
        <v>80.177514792899402</v>
      </c>
      <c r="T33" s="79">
        <v>966</v>
      </c>
      <c r="U33" s="79">
        <v>995</v>
      </c>
      <c r="V33" s="80">
        <v>103.00207039337475</v>
      </c>
      <c r="W33" s="79">
        <v>310</v>
      </c>
      <c r="X33" s="79">
        <v>298</v>
      </c>
      <c r="Y33" s="80">
        <v>96.129032258064512</v>
      </c>
      <c r="Z33" s="79">
        <v>267</v>
      </c>
      <c r="AA33" s="79">
        <v>262</v>
      </c>
      <c r="AB33" s="195">
        <v>98.12734082397003</v>
      </c>
    </row>
    <row r="34" spans="1:28" ht="18" customHeight="1">
      <c r="A34" s="93" t="s">
        <v>73</v>
      </c>
      <c r="B34" s="228">
        <v>920</v>
      </c>
      <c r="C34" s="228">
        <v>860</v>
      </c>
      <c r="D34" s="223">
        <v>93.478260869565219</v>
      </c>
      <c r="E34" s="79">
        <v>802</v>
      </c>
      <c r="F34" s="79">
        <v>655</v>
      </c>
      <c r="G34" s="80">
        <v>81.670822942643397</v>
      </c>
      <c r="H34" s="79">
        <v>97</v>
      </c>
      <c r="I34" s="79">
        <v>67</v>
      </c>
      <c r="J34" s="80">
        <v>69.072164948453604</v>
      </c>
      <c r="K34" s="79">
        <v>119</v>
      </c>
      <c r="L34" s="79">
        <v>20</v>
      </c>
      <c r="M34" s="80">
        <v>16.806722689075631</v>
      </c>
      <c r="N34" s="79">
        <v>68</v>
      </c>
      <c r="O34" s="79">
        <v>4</v>
      </c>
      <c r="P34" s="80">
        <v>5.8823529411764701</v>
      </c>
      <c r="Q34" s="79">
        <v>780</v>
      </c>
      <c r="R34" s="79">
        <v>635</v>
      </c>
      <c r="S34" s="80">
        <v>81.410256410256409</v>
      </c>
      <c r="T34" s="79">
        <v>797</v>
      </c>
      <c r="U34" s="79">
        <v>762</v>
      </c>
      <c r="V34" s="80">
        <v>95.608531994981178</v>
      </c>
      <c r="W34" s="79">
        <v>679</v>
      </c>
      <c r="X34" s="79">
        <v>557</v>
      </c>
      <c r="Y34" s="80">
        <v>82.032400589101613</v>
      </c>
      <c r="Z34" s="79">
        <v>653</v>
      </c>
      <c r="AA34" s="79">
        <v>526</v>
      </c>
      <c r="AB34" s="195">
        <v>80.55130168453293</v>
      </c>
    </row>
    <row r="35" spans="1:28" ht="14.25" customHeight="1">
      <c r="A35" s="212" t="s">
        <v>74</v>
      </c>
      <c r="B35" s="228">
        <v>695</v>
      </c>
      <c r="C35" s="228">
        <v>597</v>
      </c>
      <c r="D35" s="223">
        <v>85.899280575539578</v>
      </c>
      <c r="E35" s="79">
        <v>532</v>
      </c>
      <c r="F35" s="79">
        <v>449</v>
      </c>
      <c r="G35" s="80">
        <v>84.398496240601503</v>
      </c>
      <c r="H35" s="79">
        <v>64</v>
      </c>
      <c r="I35" s="79">
        <v>29</v>
      </c>
      <c r="J35" s="80">
        <v>45.3125</v>
      </c>
      <c r="K35" s="79">
        <v>35</v>
      </c>
      <c r="L35" s="79">
        <v>12</v>
      </c>
      <c r="M35" s="80">
        <v>34.285714285714285</v>
      </c>
      <c r="N35" s="79">
        <v>74</v>
      </c>
      <c r="O35" s="79">
        <v>16</v>
      </c>
      <c r="P35" s="80">
        <v>21.621621621621621</v>
      </c>
      <c r="Q35" s="79">
        <v>516</v>
      </c>
      <c r="R35" s="79">
        <v>388</v>
      </c>
      <c r="S35" s="80">
        <v>75.193798449612402</v>
      </c>
      <c r="T35" s="79">
        <v>638</v>
      </c>
      <c r="U35" s="79">
        <v>541</v>
      </c>
      <c r="V35" s="80">
        <v>84.796238244514115</v>
      </c>
      <c r="W35" s="79">
        <v>491</v>
      </c>
      <c r="X35" s="79">
        <v>393</v>
      </c>
      <c r="Y35" s="80">
        <v>80.040733197556008</v>
      </c>
      <c r="Z35" s="79">
        <v>466</v>
      </c>
      <c r="AA35" s="79">
        <v>367</v>
      </c>
      <c r="AB35" s="195">
        <v>78.75536480686695</v>
      </c>
    </row>
    <row r="36" spans="1:28" ht="15.75" customHeight="1">
      <c r="A36" s="212" t="s">
        <v>75</v>
      </c>
      <c r="B36" s="228">
        <v>1044</v>
      </c>
      <c r="C36" s="228">
        <v>1127</v>
      </c>
      <c r="D36" s="223">
        <v>107.95019157088122</v>
      </c>
      <c r="E36" s="79">
        <v>322</v>
      </c>
      <c r="F36" s="79">
        <v>285</v>
      </c>
      <c r="G36" s="80">
        <v>88.509316770186331</v>
      </c>
      <c r="H36" s="79">
        <v>60</v>
      </c>
      <c r="I36" s="79">
        <v>57</v>
      </c>
      <c r="J36" s="80">
        <v>95</v>
      </c>
      <c r="K36" s="79">
        <v>101</v>
      </c>
      <c r="L36" s="79">
        <v>71</v>
      </c>
      <c r="M36" s="80">
        <v>70.297029702970292</v>
      </c>
      <c r="N36" s="79">
        <v>35</v>
      </c>
      <c r="O36" s="79">
        <v>3</v>
      </c>
      <c r="P36" s="80">
        <v>8.5714285714285712</v>
      </c>
      <c r="Q36" s="79">
        <v>308</v>
      </c>
      <c r="R36" s="79">
        <v>265</v>
      </c>
      <c r="S36" s="80">
        <v>86.038961038961034</v>
      </c>
      <c r="T36" s="79">
        <v>999</v>
      </c>
      <c r="U36" s="79">
        <v>1103</v>
      </c>
      <c r="V36" s="80">
        <v>110.41041041041042</v>
      </c>
      <c r="W36" s="79">
        <v>277</v>
      </c>
      <c r="X36" s="79">
        <v>261</v>
      </c>
      <c r="Y36" s="80">
        <v>94.223826714801433</v>
      </c>
      <c r="Z36" s="79">
        <v>262</v>
      </c>
      <c r="AA36" s="79">
        <v>232</v>
      </c>
      <c r="AB36" s="195">
        <v>88.549618320610691</v>
      </c>
    </row>
    <row r="37" spans="1:28" ht="17.25" customHeight="1">
      <c r="A37" s="212" t="s">
        <v>76</v>
      </c>
      <c r="B37" s="228">
        <v>325</v>
      </c>
      <c r="C37" s="228">
        <v>373</v>
      </c>
      <c r="D37" s="223">
        <v>114.76923076923077</v>
      </c>
      <c r="E37" s="79">
        <v>121</v>
      </c>
      <c r="F37" s="79">
        <v>140</v>
      </c>
      <c r="G37" s="80">
        <v>115.70247933884296</v>
      </c>
      <c r="H37" s="79">
        <v>15</v>
      </c>
      <c r="I37" s="79">
        <v>18</v>
      </c>
      <c r="J37" s="80">
        <v>120</v>
      </c>
      <c r="K37" s="79">
        <v>13</v>
      </c>
      <c r="L37" s="79">
        <v>11</v>
      </c>
      <c r="M37" s="80">
        <v>84.615384615384613</v>
      </c>
      <c r="N37" s="79">
        <v>2</v>
      </c>
      <c r="O37" s="79">
        <v>2</v>
      </c>
      <c r="P37" s="80">
        <v>100</v>
      </c>
      <c r="Q37" s="79">
        <v>104</v>
      </c>
      <c r="R37" s="79">
        <v>120</v>
      </c>
      <c r="S37" s="80">
        <v>115.38461538461537</v>
      </c>
      <c r="T37" s="79">
        <v>308</v>
      </c>
      <c r="U37" s="79">
        <v>358</v>
      </c>
      <c r="V37" s="80">
        <v>116.23376623376625</v>
      </c>
      <c r="W37" s="79">
        <v>104</v>
      </c>
      <c r="X37" s="79">
        <v>125</v>
      </c>
      <c r="Y37" s="80">
        <v>120.19230769230769</v>
      </c>
      <c r="Z37" s="79">
        <v>86</v>
      </c>
      <c r="AA37" s="79">
        <v>107</v>
      </c>
      <c r="AB37" s="195">
        <v>124.41860465116279</v>
      </c>
    </row>
    <row r="38" spans="1:28" ht="13.5" customHeight="1">
      <c r="A38" s="212" t="s">
        <v>77</v>
      </c>
      <c r="B38" s="228">
        <v>154</v>
      </c>
      <c r="C38" s="228">
        <v>132</v>
      </c>
      <c r="D38" s="223">
        <v>85.714285714285708</v>
      </c>
      <c r="E38" s="79">
        <v>105</v>
      </c>
      <c r="F38" s="79">
        <v>80</v>
      </c>
      <c r="G38" s="80">
        <v>76.19047619047619</v>
      </c>
      <c r="H38" s="79">
        <v>14</v>
      </c>
      <c r="I38" s="79">
        <v>9</v>
      </c>
      <c r="J38" s="80">
        <v>64.285714285714292</v>
      </c>
      <c r="K38" s="79">
        <v>0</v>
      </c>
      <c r="L38" s="79">
        <v>17</v>
      </c>
      <c r="M38" s="80" t="s">
        <v>145</v>
      </c>
      <c r="N38" s="79">
        <v>4</v>
      </c>
      <c r="O38" s="79">
        <v>7</v>
      </c>
      <c r="P38" s="80">
        <v>175</v>
      </c>
      <c r="Q38" s="79">
        <v>102</v>
      </c>
      <c r="R38" s="79">
        <v>77</v>
      </c>
      <c r="S38" s="80">
        <v>75.490196078431367</v>
      </c>
      <c r="T38" s="79">
        <v>140</v>
      </c>
      <c r="U38" s="79">
        <v>121</v>
      </c>
      <c r="V38" s="80">
        <v>86.428571428571431</v>
      </c>
      <c r="W38" s="79">
        <v>91</v>
      </c>
      <c r="X38" s="79">
        <v>69</v>
      </c>
      <c r="Y38" s="80">
        <v>75.824175824175825</v>
      </c>
      <c r="Z38" s="79">
        <v>90</v>
      </c>
      <c r="AA38" s="79">
        <v>68</v>
      </c>
      <c r="AB38" s="195">
        <v>75.555555555555557</v>
      </c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P2"/>
    <mergeCell ref="N4:P6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6" max="3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S22"/>
  <sheetViews>
    <sheetView view="pageBreakPreview" zoomScale="80" zoomScaleNormal="70" zoomScaleSheetLayoutView="80" workbookViewId="0">
      <selection activeCell="D16" sqref="D16:E16"/>
    </sheetView>
  </sheetViews>
  <sheetFormatPr defaultColWidth="8" defaultRowHeight="13.2"/>
  <cols>
    <col min="1" max="1" width="57.44140625" style="160" customWidth="1"/>
    <col min="2" max="3" width="13.6640625" style="18" customWidth="1"/>
    <col min="4" max="4" width="8.6640625" style="160" customWidth="1"/>
    <col min="5" max="5" width="9.6640625" style="160" customWidth="1"/>
    <col min="6" max="7" width="13.6640625" style="160" customWidth="1"/>
    <col min="8" max="8" width="8.88671875" style="160" customWidth="1"/>
    <col min="9" max="10" width="10.88671875" style="160" customWidth="1"/>
    <col min="11" max="11" width="11.33203125" style="160" customWidth="1"/>
    <col min="12" max="12" width="11.6640625" style="160" customWidth="1"/>
    <col min="13" max="16384" width="8" style="160"/>
  </cols>
  <sheetData>
    <row r="1" spans="1:19" ht="27" customHeight="1">
      <c r="A1" s="355" t="s">
        <v>91</v>
      </c>
      <c r="B1" s="355"/>
      <c r="C1" s="355"/>
      <c r="D1" s="355"/>
      <c r="E1" s="355"/>
      <c r="F1" s="355"/>
      <c r="G1" s="355"/>
      <c r="H1" s="355"/>
      <c r="I1" s="355"/>
      <c r="J1" s="173"/>
    </row>
    <row r="2" spans="1:19" ht="23.25" customHeight="1">
      <c r="A2" s="356" t="s">
        <v>33</v>
      </c>
      <c r="B2" s="355"/>
      <c r="C2" s="355"/>
      <c r="D2" s="355"/>
      <c r="E2" s="355"/>
      <c r="F2" s="355"/>
      <c r="G2" s="355"/>
      <c r="H2" s="355"/>
      <c r="I2" s="355"/>
      <c r="J2" s="173"/>
    </row>
    <row r="3" spans="1:19" ht="13.5" customHeight="1">
      <c r="A3" s="357"/>
      <c r="B3" s="357"/>
      <c r="C3" s="357"/>
      <c r="D3" s="357"/>
      <c r="E3" s="357"/>
    </row>
    <row r="4" spans="1:19" s="136" customFormat="1" ht="30.75" customHeight="1">
      <c r="A4" s="284" t="s">
        <v>0</v>
      </c>
      <c r="B4" s="358" t="s">
        <v>34</v>
      </c>
      <c r="C4" s="359"/>
      <c r="D4" s="359"/>
      <c r="E4" s="360"/>
      <c r="F4" s="358" t="s">
        <v>35</v>
      </c>
      <c r="G4" s="359"/>
      <c r="H4" s="359"/>
      <c r="I4" s="360"/>
      <c r="J4" s="174"/>
    </row>
    <row r="5" spans="1:19" s="136" customFormat="1" ht="23.25" customHeight="1">
      <c r="A5" s="352"/>
      <c r="B5" s="290" t="s">
        <v>94</v>
      </c>
      <c r="C5" s="290" t="s">
        <v>95</v>
      </c>
      <c r="D5" s="287" t="s">
        <v>2</v>
      </c>
      <c r="E5" s="288"/>
      <c r="F5" s="290" t="s">
        <v>94</v>
      </c>
      <c r="G5" s="290" t="s">
        <v>139</v>
      </c>
      <c r="H5" s="287" t="s">
        <v>2</v>
      </c>
      <c r="I5" s="288"/>
      <c r="J5" s="175"/>
    </row>
    <row r="6" spans="1:19" s="136" customFormat="1" ht="36.75" customHeight="1">
      <c r="A6" s="285"/>
      <c r="B6" s="291"/>
      <c r="C6" s="291"/>
      <c r="D6" s="5" t="s">
        <v>3</v>
      </c>
      <c r="E6" s="6" t="s">
        <v>78</v>
      </c>
      <c r="F6" s="291"/>
      <c r="G6" s="291"/>
      <c r="H6" s="5" t="s">
        <v>3</v>
      </c>
      <c r="I6" s="6" t="s">
        <v>78</v>
      </c>
      <c r="J6" s="176"/>
    </row>
    <row r="7" spans="1:19" s="161" customFormat="1" ht="15.75" customHeight="1">
      <c r="A7" s="8" t="s">
        <v>5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77"/>
    </row>
    <row r="8" spans="1:19" s="161" customFormat="1" ht="37.950000000000003" customHeight="1">
      <c r="A8" s="162" t="s">
        <v>79</v>
      </c>
      <c r="B8" s="214">
        <v>27429</v>
      </c>
      <c r="C8" s="214">
        <v>32807</v>
      </c>
      <c r="D8" s="178">
        <f>C8/B8*100</f>
        <v>119.60698530752123</v>
      </c>
      <c r="E8" s="217">
        <f>C8-B8</f>
        <v>5378</v>
      </c>
      <c r="F8" s="214">
        <v>38843</v>
      </c>
      <c r="G8" s="214">
        <v>46196</v>
      </c>
      <c r="H8" s="178">
        <f>G8/F8*100</f>
        <v>118.93005174677549</v>
      </c>
      <c r="I8" s="217">
        <f>G8-F8</f>
        <v>7353</v>
      </c>
      <c r="J8" s="179"/>
      <c r="K8" s="28"/>
      <c r="L8" s="28"/>
      <c r="M8" s="163"/>
      <c r="R8" s="180"/>
      <c r="S8" s="180"/>
    </row>
    <row r="9" spans="1:19" s="136" customFormat="1" ht="37.950000000000003" customHeight="1">
      <c r="A9" s="162" t="s">
        <v>80</v>
      </c>
      <c r="B9" s="214">
        <v>11675</v>
      </c>
      <c r="C9" s="214">
        <v>13870</v>
      </c>
      <c r="D9" s="178">
        <f t="shared" ref="D9:D13" si="0">C9/B9*100</f>
        <v>118.80085653104926</v>
      </c>
      <c r="E9" s="217">
        <f t="shared" ref="E9:E13" si="1">C9-B9</f>
        <v>2195</v>
      </c>
      <c r="F9" s="214">
        <v>7160</v>
      </c>
      <c r="G9" s="214">
        <v>11846</v>
      </c>
      <c r="H9" s="178">
        <f t="shared" ref="H9:H13" si="2">G9/F9*100</f>
        <v>165.44692737430168</v>
      </c>
      <c r="I9" s="217">
        <f t="shared" ref="I9:I13" si="3">G9-F9</f>
        <v>4686</v>
      </c>
      <c r="J9" s="179"/>
      <c r="K9" s="28"/>
      <c r="L9" s="28"/>
      <c r="M9" s="164"/>
      <c r="R9" s="180"/>
      <c r="S9" s="180"/>
    </row>
    <row r="10" spans="1:19" s="136" customFormat="1" ht="45" customHeight="1">
      <c r="A10" s="165" t="s">
        <v>81</v>
      </c>
      <c r="B10" s="214">
        <v>1321</v>
      </c>
      <c r="C10" s="214">
        <v>1003</v>
      </c>
      <c r="D10" s="178">
        <f t="shared" si="0"/>
        <v>75.927327781983351</v>
      </c>
      <c r="E10" s="217">
        <f t="shared" si="1"/>
        <v>-318</v>
      </c>
      <c r="F10" s="214">
        <v>1801</v>
      </c>
      <c r="G10" s="214">
        <v>1433</v>
      </c>
      <c r="H10" s="178">
        <f t="shared" si="2"/>
        <v>79.566907273736803</v>
      </c>
      <c r="I10" s="217">
        <f t="shared" si="3"/>
        <v>-368</v>
      </c>
      <c r="J10" s="179"/>
      <c r="K10" s="28"/>
      <c r="L10" s="28"/>
      <c r="M10" s="164"/>
      <c r="R10" s="180"/>
      <c r="S10" s="180"/>
    </row>
    <row r="11" spans="1:19" s="136" customFormat="1" ht="37.950000000000003" customHeight="1">
      <c r="A11" s="162" t="s">
        <v>82</v>
      </c>
      <c r="B11" s="214">
        <v>1723</v>
      </c>
      <c r="C11" s="214">
        <v>693</v>
      </c>
      <c r="D11" s="178">
        <f t="shared" si="0"/>
        <v>40.220545560069645</v>
      </c>
      <c r="E11" s="217">
        <f t="shared" si="1"/>
        <v>-1030</v>
      </c>
      <c r="F11" s="214">
        <v>531</v>
      </c>
      <c r="G11" s="214">
        <v>419</v>
      </c>
      <c r="H11" s="178">
        <f t="shared" si="2"/>
        <v>78.907721280602644</v>
      </c>
      <c r="I11" s="217">
        <f t="shared" si="3"/>
        <v>-112</v>
      </c>
      <c r="J11" s="179"/>
      <c r="K11" s="28"/>
      <c r="L11" s="28"/>
      <c r="M11" s="164"/>
      <c r="R11" s="180"/>
      <c r="S11" s="180"/>
    </row>
    <row r="12" spans="1:19" s="136" customFormat="1" ht="45.75" customHeight="1">
      <c r="A12" s="162" t="s">
        <v>36</v>
      </c>
      <c r="B12" s="214">
        <v>1731</v>
      </c>
      <c r="C12" s="214">
        <v>817</v>
      </c>
      <c r="D12" s="178">
        <f t="shared" si="0"/>
        <v>47.198151357596764</v>
      </c>
      <c r="E12" s="217">
        <f t="shared" si="1"/>
        <v>-914</v>
      </c>
      <c r="F12" s="214">
        <v>186</v>
      </c>
      <c r="G12" s="214">
        <v>87</v>
      </c>
      <c r="H12" s="178">
        <f t="shared" si="2"/>
        <v>46.774193548387096</v>
      </c>
      <c r="I12" s="217">
        <f t="shared" si="3"/>
        <v>-99</v>
      </c>
      <c r="J12" s="179"/>
      <c r="K12" s="28"/>
      <c r="L12" s="28"/>
      <c r="M12" s="164"/>
      <c r="R12" s="180"/>
      <c r="S12" s="180"/>
    </row>
    <row r="13" spans="1:19" s="136" customFormat="1" ht="49.5" customHeight="1">
      <c r="A13" s="162" t="s">
        <v>84</v>
      </c>
      <c r="B13" s="214">
        <v>10946</v>
      </c>
      <c r="C13" s="214">
        <v>12326</v>
      </c>
      <c r="D13" s="178">
        <f t="shared" si="0"/>
        <v>112.60734514891284</v>
      </c>
      <c r="E13" s="217">
        <f t="shared" si="1"/>
        <v>1380</v>
      </c>
      <c r="F13" s="214">
        <v>6230</v>
      </c>
      <c r="G13" s="214">
        <v>9804</v>
      </c>
      <c r="H13" s="178">
        <f t="shared" si="2"/>
        <v>157.36757624398075</v>
      </c>
      <c r="I13" s="217">
        <f t="shared" si="3"/>
        <v>3574</v>
      </c>
      <c r="J13" s="179"/>
      <c r="K13" s="28"/>
      <c r="L13" s="28"/>
      <c r="M13" s="164"/>
      <c r="R13" s="180"/>
      <c r="S13" s="180"/>
    </row>
    <row r="14" spans="1:19" s="136" customFormat="1" ht="12.75" customHeight="1">
      <c r="A14" s="303" t="s">
        <v>6</v>
      </c>
      <c r="B14" s="304"/>
      <c r="C14" s="304"/>
      <c r="D14" s="304"/>
      <c r="E14" s="304"/>
      <c r="F14" s="304"/>
      <c r="G14" s="304"/>
      <c r="H14" s="304"/>
      <c r="I14" s="304"/>
      <c r="J14" s="181"/>
      <c r="K14" s="28"/>
      <c r="L14" s="28"/>
      <c r="M14" s="164"/>
    </row>
    <row r="15" spans="1:19" s="136" customFormat="1" ht="18" customHeight="1">
      <c r="A15" s="305"/>
      <c r="B15" s="306"/>
      <c r="C15" s="306"/>
      <c r="D15" s="306"/>
      <c r="E15" s="306"/>
      <c r="F15" s="306"/>
      <c r="G15" s="306"/>
      <c r="H15" s="306"/>
      <c r="I15" s="306"/>
      <c r="J15" s="181"/>
      <c r="K15" s="28"/>
      <c r="L15" s="28"/>
      <c r="M15" s="164"/>
    </row>
    <row r="16" spans="1:19" s="136" customFormat="1" ht="20.25" customHeight="1">
      <c r="A16" s="284" t="s">
        <v>0</v>
      </c>
      <c r="B16" s="284" t="s">
        <v>140</v>
      </c>
      <c r="C16" s="284" t="s">
        <v>141</v>
      </c>
      <c r="D16" s="287" t="s">
        <v>2</v>
      </c>
      <c r="E16" s="288"/>
      <c r="F16" s="284" t="s">
        <v>142</v>
      </c>
      <c r="G16" s="284" t="s">
        <v>141</v>
      </c>
      <c r="H16" s="287" t="s">
        <v>2</v>
      </c>
      <c r="I16" s="288"/>
      <c r="J16" s="175"/>
      <c r="K16" s="28"/>
      <c r="L16" s="28"/>
      <c r="M16" s="164"/>
    </row>
    <row r="17" spans="1:13" ht="27" customHeight="1">
      <c r="A17" s="285"/>
      <c r="B17" s="285"/>
      <c r="C17" s="285"/>
      <c r="D17" s="22" t="s">
        <v>3</v>
      </c>
      <c r="E17" s="6" t="s">
        <v>85</v>
      </c>
      <c r="F17" s="285"/>
      <c r="G17" s="285"/>
      <c r="H17" s="22" t="s">
        <v>3</v>
      </c>
      <c r="I17" s="6" t="s">
        <v>85</v>
      </c>
      <c r="J17" s="176"/>
      <c r="K17" s="182"/>
      <c r="L17" s="182"/>
      <c r="M17" s="166"/>
    </row>
    <row r="18" spans="1:13" ht="28.95" customHeight="1">
      <c r="A18" s="162" t="s">
        <v>79</v>
      </c>
      <c r="B18" s="200">
        <v>25750</v>
      </c>
      <c r="C18" s="200">
        <v>30933</v>
      </c>
      <c r="D18" s="183">
        <f>C18/B18*100</f>
        <v>120.12815533980583</v>
      </c>
      <c r="E18" s="218">
        <f>C18-B18</f>
        <v>5183</v>
      </c>
      <c r="F18" s="210">
        <v>37020</v>
      </c>
      <c r="G18" s="210">
        <v>43908</v>
      </c>
      <c r="H18" s="167">
        <f>G18/F18*100</f>
        <v>118.6061588330632</v>
      </c>
      <c r="I18" s="219">
        <f>G18-F18</f>
        <v>6888</v>
      </c>
      <c r="J18" s="184"/>
      <c r="K18" s="182"/>
      <c r="L18" s="182"/>
      <c r="M18" s="166"/>
    </row>
    <row r="19" spans="1:13" ht="31.5" customHeight="1">
      <c r="A19" s="2" t="s">
        <v>80</v>
      </c>
      <c r="B19" s="200">
        <v>10106</v>
      </c>
      <c r="C19" s="200">
        <v>12054</v>
      </c>
      <c r="D19" s="183">
        <f t="shared" ref="D19:D20" si="4">C19/B19*100</f>
        <v>119.27567781515931</v>
      </c>
      <c r="E19" s="218">
        <f t="shared" ref="E19:E20" si="5">C19-B19</f>
        <v>1948</v>
      </c>
      <c r="F19" s="210">
        <v>5510</v>
      </c>
      <c r="G19" s="210">
        <v>5891</v>
      </c>
      <c r="H19" s="167">
        <f t="shared" ref="H19:H20" si="6">G19/F19*100</f>
        <v>106.91470054446461</v>
      </c>
      <c r="I19" s="219">
        <f t="shared" ref="I19:I20" si="7">G19-F19</f>
        <v>381</v>
      </c>
      <c r="J19" s="184"/>
      <c r="K19" s="182"/>
      <c r="L19" s="182"/>
      <c r="M19" s="166"/>
    </row>
    <row r="20" spans="1:13" ht="38.25" customHeight="1">
      <c r="A20" s="2" t="s">
        <v>86</v>
      </c>
      <c r="B20" s="200">
        <v>9043</v>
      </c>
      <c r="C20" s="200">
        <v>10253</v>
      </c>
      <c r="D20" s="183">
        <f t="shared" si="4"/>
        <v>113.38051531571381</v>
      </c>
      <c r="E20" s="218">
        <f t="shared" si="5"/>
        <v>1210</v>
      </c>
      <c r="F20" s="210">
        <v>4480</v>
      </c>
      <c r="G20" s="210">
        <v>7692</v>
      </c>
      <c r="H20" s="167">
        <f t="shared" si="6"/>
        <v>171.69642857142858</v>
      </c>
      <c r="I20" s="219">
        <f t="shared" si="7"/>
        <v>3212</v>
      </c>
      <c r="J20" s="185"/>
      <c r="K20" s="182"/>
      <c r="L20" s="182"/>
      <c r="M20" s="166"/>
    </row>
    <row r="21" spans="1:13" ht="21">
      <c r="C21" s="19"/>
      <c r="K21" s="182"/>
      <c r="L21" s="182"/>
      <c r="M21" s="166"/>
    </row>
    <row r="22" spans="1:13">
      <c r="K22" s="18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37"/>
  <sheetViews>
    <sheetView view="pageBreakPreview" zoomScale="90" zoomScaleNormal="80" zoomScaleSheetLayoutView="90" workbookViewId="0">
      <selection activeCell="P9" sqref="P9"/>
    </sheetView>
  </sheetViews>
  <sheetFormatPr defaultColWidth="9.109375" defaultRowHeight="15.6"/>
  <cols>
    <col min="1" max="1" width="27.6640625" style="135" customWidth="1"/>
    <col min="2" max="3" width="10.88671875" style="133" customWidth="1"/>
    <col min="4" max="4" width="6.88671875" style="133" customWidth="1"/>
    <col min="5" max="6" width="9.33203125" style="133" customWidth="1"/>
    <col min="7" max="7" width="7.44140625" style="133" customWidth="1"/>
    <col min="8" max="9" width="9.33203125" style="133" customWidth="1"/>
    <col min="10" max="10" width="7" style="133" customWidth="1"/>
    <col min="11" max="12" width="9.33203125" style="133" customWidth="1"/>
    <col min="13" max="13" width="8.5546875" style="133" bestFit="1" customWidth="1"/>
    <col min="14" max="15" width="9.33203125" style="133" customWidth="1"/>
    <col min="16" max="16" width="8.5546875" style="133" bestFit="1" customWidth="1"/>
    <col min="17" max="18" width="9.33203125" style="133" customWidth="1"/>
    <col min="19" max="19" width="7.88671875" style="133" customWidth="1"/>
    <col min="20" max="21" width="9.33203125" style="133" customWidth="1"/>
    <col min="22" max="22" width="7.88671875" style="133" customWidth="1"/>
    <col min="23" max="24" width="9.33203125" style="133" customWidth="1"/>
    <col min="25" max="25" width="7.88671875" style="133" customWidth="1"/>
    <col min="26" max="27" width="9.33203125" style="134" customWidth="1"/>
    <col min="28" max="28" width="7.88671875" style="134" customWidth="1"/>
    <col min="29" max="16384" width="9.109375" style="134"/>
  </cols>
  <sheetData>
    <row r="1" spans="1:32" s="112" customFormat="1" ht="20.399999999999999" customHeight="1">
      <c r="A1" s="109"/>
      <c r="B1" s="367" t="s">
        <v>92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110"/>
      <c r="O1" s="110"/>
      <c r="P1" s="110"/>
      <c r="Q1" s="110"/>
      <c r="R1" s="110"/>
      <c r="S1" s="110"/>
      <c r="T1" s="110"/>
      <c r="U1" s="110"/>
      <c r="V1" s="110"/>
      <c r="W1" s="111"/>
      <c r="X1" s="111"/>
      <c r="Y1" s="110"/>
      <c r="AB1" s="140" t="s">
        <v>26</v>
      </c>
    </row>
    <row r="2" spans="1:32" s="112" customFormat="1" ht="20.399999999999999" customHeight="1">
      <c r="B2" s="367" t="s">
        <v>143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113"/>
      <c r="O2" s="113"/>
      <c r="P2" s="113"/>
      <c r="Q2" s="113"/>
      <c r="R2" s="113"/>
      <c r="S2" s="113"/>
      <c r="T2" s="113"/>
      <c r="U2" s="113"/>
      <c r="V2" s="113"/>
      <c r="W2" s="114"/>
      <c r="X2" s="114"/>
      <c r="Y2" s="113"/>
    </row>
    <row r="3" spans="1:32" s="112" customFormat="1" ht="15" customHeight="1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63" t="s">
        <v>9</v>
      </c>
      <c r="N3" s="115"/>
      <c r="O3" s="115"/>
      <c r="P3" s="115"/>
      <c r="Q3" s="115"/>
      <c r="R3" s="115"/>
      <c r="S3" s="116"/>
      <c r="T3" s="115"/>
      <c r="U3" s="115"/>
      <c r="V3" s="115"/>
      <c r="W3" s="117"/>
      <c r="X3" s="118"/>
      <c r="Y3" s="116"/>
      <c r="AB3" s="63" t="s">
        <v>9</v>
      </c>
    </row>
    <row r="4" spans="1:32" s="121" customFormat="1" ht="21.6" customHeight="1">
      <c r="A4" s="141"/>
      <c r="B4" s="368" t="s">
        <v>10</v>
      </c>
      <c r="C4" s="369"/>
      <c r="D4" s="370"/>
      <c r="E4" s="368" t="s">
        <v>27</v>
      </c>
      <c r="F4" s="369"/>
      <c r="G4" s="370"/>
      <c r="H4" s="374" t="s">
        <v>28</v>
      </c>
      <c r="I4" s="374"/>
      <c r="J4" s="374"/>
      <c r="K4" s="368" t="s">
        <v>18</v>
      </c>
      <c r="L4" s="369"/>
      <c r="M4" s="370"/>
      <c r="N4" s="368" t="s">
        <v>25</v>
      </c>
      <c r="O4" s="369"/>
      <c r="P4" s="369"/>
      <c r="Q4" s="368" t="s">
        <v>13</v>
      </c>
      <c r="R4" s="369"/>
      <c r="S4" s="370"/>
      <c r="T4" s="368" t="s">
        <v>19</v>
      </c>
      <c r="U4" s="369"/>
      <c r="V4" s="370"/>
      <c r="W4" s="368" t="s">
        <v>21</v>
      </c>
      <c r="X4" s="369"/>
      <c r="Y4" s="369"/>
      <c r="Z4" s="361" t="s">
        <v>20</v>
      </c>
      <c r="AA4" s="362"/>
      <c r="AB4" s="363"/>
      <c r="AC4" s="119"/>
      <c r="AD4" s="120"/>
      <c r="AE4" s="120"/>
      <c r="AF4" s="120"/>
    </row>
    <row r="5" spans="1:32" s="122" customFormat="1" ht="36.75" customHeight="1">
      <c r="A5" s="142"/>
      <c r="B5" s="371"/>
      <c r="C5" s="372"/>
      <c r="D5" s="373"/>
      <c r="E5" s="371"/>
      <c r="F5" s="372"/>
      <c r="G5" s="373"/>
      <c r="H5" s="374"/>
      <c r="I5" s="374"/>
      <c r="J5" s="374"/>
      <c r="K5" s="371"/>
      <c r="L5" s="372"/>
      <c r="M5" s="373"/>
      <c r="N5" s="371"/>
      <c r="O5" s="372"/>
      <c r="P5" s="372"/>
      <c r="Q5" s="371"/>
      <c r="R5" s="372"/>
      <c r="S5" s="373"/>
      <c r="T5" s="371"/>
      <c r="U5" s="372"/>
      <c r="V5" s="373"/>
      <c r="W5" s="371"/>
      <c r="X5" s="372"/>
      <c r="Y5" s="372"/>
      <c r="Z5" s="364"/>
      <c r="AA5" s="365"/>
      <c r="AB5" s="366"/>
      <c r="AC5" s="119"/>
      <c r="AD5" s="120"/>
      <c r="AE5" s="120"/>
      <c r="AF5" s="120"/>
    </row>
    <row r="6" spans="1:32" s="123" customFormat="1" ht="25.2" customHeight="1">
      <c r="A6" s="143"/>
      <c r="B6" s="144">
        <v>2020</v>
      </c>
      <c r="C6" s="144">
        <v>2021</v>
      </c>
      <c r="D6" s="145" t="s">
        <v>3</v>
      </c>
      <c r="E6" s="144">
        <v>2020</v>
      </c>
      <c r="F6" s="144">
        <v>2021</v>
      </c>
      <c r="G6" s="145" t="s">
        <v>3</v>
      </c>
      <c r="H6" s="144">
        <v>2020</v>
      </c>
      <c r="I6" s="144">
        <v>2021</v>
      </c>
      <c r="J6" s="145" t="s">
        <v>3</v>
      </c>
      <c r="K6" s="144">
        <v>2020</v>
      </c>
      <c r="L6" s="144">
        <v>2021</v>
      </c>
      <c r="M6" s="145" t="s">
        <v>3</v>
      </c>
      <c r="N6" s="144">
        <v>2020</v>
      </c>
      <c r="O6" s="144">
        <v>2021</v>
      </c>
      <c r="P6" s="145" t="s">
        <v>3</v>
      </c>
      <c r="Q6" s="144">
        <v>2020</v>
      </c>
      <c r="R6" s="144">
        <v>2021</v>
      </c>
      <c r="S6" s="145" t="s">
        <v>3</v>
      </c>
      <c r="T6" s="144">
        <v>2020</v>
      </c>
      <c r="U6" s="144">
        <v>2021</v>
      </c>
      <c r="V6" s="145" t="s">
        <v>3</v>
      </c>
      <c r="W6" s="146">
        <v>2020</v>
      </c>
      <c r="X6" s="146">
        <v>2021</v>
      </c>
      <c r="Y6" s="145" t="s">
        <v>3</v>
      </c>
      <c r="Z6" s="144">
        <v>2020</v>
      </c>
      <c r="AA6" s="144">
        <v>2021</v>
      </c>
      <c r="AB6" s="145" t="s">
        <v>3</v>
      </c>
      <c r="AC6" s="147"/>
      <c r="AD6" s="148"/>
      <c r="AE6" s="148"/>
      <c r="AF6" s="148"/>
    </row>
    <row r="7" spans="1:32" s="121" customFormat="1" ht="12.75" customHeight="1">
      <c r="A7" s="124" t="s">
        <v>5</v>
      </c>
      <c r="B7" s="125">
        <v>1</v>
      </c>
      <c r="C7" s="125">
        <v>2</v>
      </c>
      <c r="D7" s="125">
        <v>3</v>
      </c>
      <c r="E7" s="125">
        <v>4</v>
      </c>
      <c r="F7" s="125">
        <v>5</v>
      </c>
      <c r="G7" s="125">
        <v>6</v>
      </c>
      <c r="H7" s="125">
        <v>7</v>
      </c>
      <c r="I7" s="125">
        <v>8</v>
      </c>
      <c r="J7" s="125">
        <v>9</v>
      </c>
      <c r="K7" s="125">
        <v>13</v>
      </c>
      <c r="L7" s="125">
        <v>14</v>
      </c>
      <c r="M7" s="125">
        <v>15</v>
      </c>
      <c r="N7" s="125">
        <v>16</v>
      </c>
      <c r="O7" s="125">
        <v>17</v>
      </c>
      <c r="P7" s="125">
        <v>18</v>
      </c>
      <c r="Q7" s="125">
        <v>19</v>
      </c>
      <c r="R7" s="125">
        <v>20</v>
      </c>
      <c r="S7" s="125">
        <v>21</v>
      </c>
      <c r="T7" s="125">
        <v>22</v>
      </c>
      <c r="U7" s="125">
        <v>23</v>
      </c>
      <c r="V7" s="125">
        <v>24</v>
      </c>
      <c r="W7" s="125">
        <v>25</v>
      </c>
      <c r="X7" s="125">
        <v>26</v>
      </c>
      <c r="Y7" s="125">
        <v>27</v>
      </c>
      <c r="Z7" s="125">
        <v>28</v>
      </c>
      <c r="AA7" s="125">
        <v>29</v>
      </c>
      <c r="AB7" s="125">
        <v>30</v>
      </c>
      <c r="AC7" s="126"/>
      <c r="AD7" s="127"/>
      <c r="AE7" s="127"/>
      <c r="AF7" s="127"/>
    </row>
    <row r="8" spans="1:32" s="151" customFormat="1" ht="22.5" customHeight="1">
      <c r="A8" s="69" t="s">
        <v>48</v>
      </c>
      <c r="B8" s="128">
        <v>27429</v>
      </c>
      <c r="C8" s="128">
        <v>32807</v>
      </c>
      <c r="D8" s="197">
        <v>119.60698530752123</v>
      </c>
      <c r="E8" s="128">
        <v>11675</v>
      </c>
      <c r="F8" s="128">
        <v>13870</v>
      </c>
      <c r="G8" s="197">
        <v>118.80085653104926</v>
      </c>
      <c r="H8" s="128">
        <v>1321</v>
      </c>
      <c r="I8" s="128">
        <v>1003</v>
      </c>
      <c r="J8" s="197">
        <v>75.927327781983351</v>
      </c>
      <c r="K8" s="128">
        <v>1723</v>
      </c>
      <c r="L8" s="128">
        <v>693</v>
      </c>
      <c r="M8" s="197">
        <v>40.220545560069645</v>
      </c>
      <c r="N8" s="128">
        <v>1731</v>
      </c>
      <c r="O8" s="128">
        <v>817</v>
      </c>
      <c r="P8" s="197">
        <v>47.198151357596764</v>
      </c>
      <c r="Q8" s="128">
        <v>10946</v>
      </c>
      <c r="R8" s="128">
        <v>12326</v>
      </c>
      <c r="S8" s="197">
        <v>112.60734514891284</v>
      </c>
      <c r="T8" s="128">
        <v>25750</v>
      </c>
      <c r="U8" s="128">
        <v>30933</v>
      </c>
      <c r="V8" s="197">
        <v>120.12815533980583</v>
      </c>
      <c r="W8" s="129">
        <v>10106</v>
      </c>
      <c r="X8" s="129">
        <v>12054</v>
      </c>
      <c r="Y8" s="197">
        <v>119.27567781515931</v>
      </c>
      <c r="Z8" s="128">
        <v>9043</v>
      </c>
      <c r="AA8" s="128">
        <v>10253</v>
      </c>
      <c r="AB8" s="197">
        <v>113.38051531571381</v>
      </c>
      <c r="AC8" s="149"/>
      <c r="AD8" s="150"/>
      <c r="AE8" s="150"/>
      <c r="AF8" s="150"/>
    </row>
    <row r="9" spans="1:32" s="133" customFormat="1" ht="16.2" customHeight="1">
      <c r="A9" s="75" t="s">
        <v>49</v>
      </c>
      <c r="B9" s="130">
        <v>1392</v>
      </c>
      <c r="C9" s="130">
        <v>2040</v>
      </c>
      <c r="D9" s="196">
        <v>146.55172413793102</v>
      </c>
      <c r="E9" s="130">
        <v>144</v>
      </c>
      <c r="F9" s="130">
        <v>452</v>
      </c>
      <c r="G9" s="196">
        <v>313.88888888888886</v>
      </c>
      <c r="H9" s="130">
        <v>38</v>
      </c>
      <c r="I9" s="130">
        <v>14</v>
      </c>
      <c r="J9" s="196">
        <v>36.84210526315789</v>
      </c>
      <c r="K9" s="130">
        <v>4</v>
      </c>
      <c r="L9" s="130">
        <v>10</v>
      </c>
      <c r="M9" s="196">
        <v>250</v>
      </c>
      <c r="N9" s="130">
        <v>0</v>
      </c>
      <c r="O9" s="130">
        <v>0</v>
      </c>
      <c r="P9" s="196" t="s">
        <v>145</v>
      </c>
      <c r="Q9" s="130">
        <v>122</v>
      </c>
      <c r="R9" s="130">
        <v>348</v>
      </c>
      <c r="S9" s="196">
        <v>285.24590163934425</v>
      </c>
      <c r="T9" s="130">
        <v>1358</v>
      </c>
      <c r="U9" s="130">
        <v>1950</v>
      </c>
      <c r="V9" s="196">
        <v>143.59351988217966</v>
      </c>
      <c r="W9" s="152">
        <v>112</v>
      </c>
      <c r="X9" s="152">
        <v>366</v>
      </c>
      <c r="Y9" s="196">
        <v>326.78571428571428</v>
      </c>
      <c r="Z9" s="130">
        <v>93</v>
      </c>
      <c r="AA9" s="130">
        <v>268</v>
      </c>
      <c r="AB9" s="196">
        <v>288.1720430107527</v>
      </c>
      <c r="AC9" s="131"/>
      <c r="AD9" s="132"/>
      <c r="AE9" s="132"/>
      <c r="AF9" s="132"/>
    </row>
    <row r="10" spans="1:32" s="133" customFormat="1" ht="16.2" customHeight="1">
      <c r="A10" s="75" t="s">
        <v>50</v>
      </c>
      <c r="B10" s="130">
        <v>974</v>
      </c>
      <c r="C10" s="130">
        <v>1366</v>
      </c>
      <c r="D10" s="196">
        <v>140.24640657084188</v>
      </c>
      <c r="E10" s="130">
        <v>143</v>
      </c>
      <c r="F10" s="130">
        <v>382</v>
      </c>
      <c r="G10" s="196">
        <v>267.13286713286715</v>
      </c>
      <c r="H10" s="130">
        <v>24</v>
      </c>
      <c r="I10" s="130">
        <v>18</v>
      </c>
      <c r="J10" s="196">
        <v>75</v>
      </c>
      <c r="K10" s="130">
        <v>15</v>
      </c>
      <c r="L10" s="130">
        <v>13</v>
      </c>
      <c r="M10" s="196">
        <v>86.666666666666671</v>
      </c>
      <c r="N10" s="130">
        <v>3</v>
      </c>
      <c r="O10" s="130">
        <v>2</v>
      </c>
      <c r="P10" s="196">
        <v>66.666666666666657</v>
      </c>
      <c r="Q10" s="130">
        <v>121</v>
      </c>
      <c r="R10" s="130">
        <v>307</v>
      </c>
      <c r="S10" s="196">
        <v>253.71900826446284</v>
      </c>
      <c r="T10" s="130">
        <v>945</v>
      </c>
      <c r="U10" s="130">
        <v>1291</v>
      </c>
      <c r="V10" s="196">
        <v>136.61375661375661</v>
      </c>
      <c r="W10" s="152">
        <v>114</v>
      </c>
      <c r="X10" s="152">
        <v>311</v>
      </c>
      <c r="Y10" s="196">
        <v>272.80701754385962</v>
      </c>
      <c r="Z10" s="130">
        <v>96</v>
      </c>
      <c r="AA10" s="130">
        <v>256</v>
      </c>
      <c r="AB10" s="196">
        <v>266.66666666666663</v>
      </c>
      <c r="AC10" s="131"/>
      <c r="AD10" s="132"/>
      <c r="AE10" s="132"/>
      <c r="AF10" s="132"/>
    </row>
    <row r="11" spans="1:32" s="133" customFormat="1" ht="16.2" customHeight="1">
      <c r="A11" s="75" t="s">
        <v>51</v>
      </c>
      <c r="B11" s="130">
        <v>188</v>
      </c>
      <c r="C11" s="130">
        <v>392</v>
      </c>
      <c r="D11" s="196">
        <v>208.51063829787236</v>
      </c>
      <c r="E11" s="130">
        <v>18</v>
      </c>
      <c r="F11" s="130">
        <v>80</v>
      </c>
      <c r="G11" s="196">
        <v>444.44444444444446</v>
      </c>
      <c r="H11" s="130">
        <v>3</v>
      </c>
      <c r="I11" s="130">
        <v>3</v>
      </c>
      <c r="J11" s="196">
        <v>100</v>
      </c>
      <c r="K11" s="130">
        <v>2</v>
      </c>
      <c r="L11" s="130">
        <v>3</v>
      </c>
      <c r="M11" s="196">
        <v>150</v>
      </c>
      <c r="N11" s="130">
        <v>0</v>
      </c>
      <c r="O11" s="130">
        <v>0</v>
      </c>
      <c r="P11" s="196" t="s">
        <v>145</v>
      </c>
      <c r="Q11" s="130">
        <v>15</v>
      </c>
      <c r="R11" s="130">
        <v>71</v>
      </c>
      <c r="S11" s="196">
        <v>473.33333333333331</v>
      </c>
      <c r="T11" s="130">
        <v>182</v>
      </c>
      <c r="U11" s="130">
        <v>371</v>
      </c>
      <c r="V11" s="196">
        <v>203.84615384615384</v>
      </c>
      <c r="W11" s="152">
        <v>13</v>
      </c>
      <c r="X11" s="152">
        <v>61</v>
      </c>
      <c r="Y11" s="196">
        <v>469.23076923076923</v>
      </c>
      <c r="Z11" s="130">
        <v>8</v>
      </c>
      <c r="AA11" s="130">
        <v>47</v>
      </c>
      <c r="AB11" s="196">
        <v>587.5</v>
      </c>
      <c r="AC11" s="131"/>
      <c r="AD11" s="132"/>
      <c r="AE11" s="132"/>
      <c r="AF11" s="132"/>
    </row>
    <row r="12" spans="1:32" s="133" customFormat="1" ht="16.2" customHeight="1">
      <c r="A12" s="75" t="s">
        <v>52</v>
      </c>
      <c r="B12" s="130">
        <v>1952</v>
      </c>
      <c r="C12" s="130">
        <v>3085</v>
      </c>
      <c r="D12" s="196">
        <v>158.04303278688525</v>
      </c>
      <c r="E12" s="130">
        <v>676</v>
      </c>
      <c r="F12" s="130">
        <v>1471</v>
      </c>
      <c r="G12" s="196">
        <v>217.60355029585799</v>
      </c>
      <c r="H12" s="130">
        <v>79</v>
      </c>
      <c r="I12" s="130">
        <v>70</v>
      </c>
      <c r="J12" s="196">
        <v>88.60759493670885</v>
      </c>
      <c r="K12" s="130">
        <v>144</v>
      </c>
      <c r="L12" s="130">
        <v>11</v>
      </c>
      <c r="M12" s="196">
        <v>7.6388888888888893</v>
      </c>
      <c r="N12" s="130">
        <v>181</v>
      </c>
      <c r="O12" s="130">
        <v>180</v>
      </c>
      <c r="P12" s="196">
        <v>99.447513812154696</v>
      </c>
      <c r="Q12" s="130">
        <v>632</v>
      </c>
      <c r="R12" s="130">
        <v>1334</v>
      </c>
      <c r="S12" s="196">
        <v>211.07594936708861</v>
      </c>
      <c r="T12" s="130">
        <v>1855</v>
      </c>
      <c r="U12" s="130">
        <v>2948</v>
      </c>
      <c r="V12" s="196">
        <v>158.92183288409703</v>
      </c>
      <c r="W12" s="152">
        <v>579</v>
      </c>
      <c r="X12" s="152">
        <v>1333</v>
      </c>
      <c r="Y12" s="196">
        <v>230.22452504317789</v>
      </c>
      <c r="Z12" s="130">
        <v>491</v>
      </c>
      <c r="AA12" s="130">
        <v>1033</v>
      </c>
      <c r="AB12" s="196">
        <v>210.38696537678209</v>
      </c>
      <c r="AC12" s="131"/>
      <c r="AD12" s="132"/>
      <c r="AE12" s="132"/>
      <c r="AF12" s="132"/>
    </row>
    <row r="13" spans="1:32" s="133" customFormat="1" ht="16.2" customHeight="1">
      <c r="A13" s="75" t="s">
        <v>53</v>
      </c>
      <c r="B13" s="130">
        <v>2096</v>
      </c>
      <c r="C13" s="130">
        <v>2576</v>
      </c>
      <c r="D13" s="196">
        <v>122.90076335877862</v>
      </c>
      <c r="E13" s="130">
        <v>534</v>
      </c>
      <c r="F13" s="130">
        <v>638</v>
      </c>
      <c r="G13" s="196">
        <v>119.47565543071161</v>
      </c>
      <c r="H13" s="130">
        <v>114</v>
      </c>
      <c r="I13" s="130">
        <v>57</v>
      </c>
      <c r="J13" s="196">
        <v>50</v>
      </c>
      <c r="K13" s="130">
        <v>106</v>
      </c>
      <c r="L13" s="130">
        <v>2</v>
      </c>
      <c r="M13" s="196">
        <v>1.8867924528301887</v>
      </c>
      <c r="N13" s="130">
        <v>110</v>
      </c>
      <c r="O13" s="130">
        <v>5</v>
      </c>
      <c r="P13" s="196">
        <v>4.5454545454545459</v>
      </c>
      <c r="Q13" s="130">
        <v>472</v>
      </c>
      <c r="R13" s="130">
        <v>539</v>
      </c>
      <c r="S13" s="196">
        <v>114.19491525423729</v>
      </c>
      <c r="T13" s="130">
        <v>2015</v>
      </c>
      <c r="U13" s="130">
        <v>2469</v>
      </c>
      <c r="V13" s="196">
        <v>122.53101736972705</v>
      </c>
      <c r="W13" s="152">
        <v>457</v>
      </c>
      <c r="X13" s="152">
        <v>532</v>
      </c>
      <c r="Y13" s="196">
        <v>116.41137855579868</v>
      </c>
      <c r="Z13" s="130">
        <v>425</v>
      </c>
      <c r="AA13" s="130">
        <v>486</v>
      </c>
      <c r="AB13" s="196">
        <v>114.35294117647059</v>
      </c>
      <c r="AC13" s="131"/>
      <c r="AD13" s="132"/>
      <c r="AE13" s="132"/>
      <c r="AF13" s="132"/>
    </row>
    <row r="14" spans="1:32" s="133" customFormat="1" ht="16.2" customHeight="1">
      <c r="A14" s="75" t="s">
        <v>54</v>
      </c>
      <c r="B14" s="130">
        <v>1950</v>
      </c>
      <c r="C14" s="130">
        <v>2172</v>
      </c>
      <c r="D14" s="196">
        <v>111.38461538461539</v>
      </c>
      <c r="E14" s="130">
        <v>1016</v>
      </c>
      <c r="F14" s="130">
        <v>1189</v>
      </c>
      <c r="G14" s="196">
        <v>117.0275590551181</v>
      </c>
      <c r="H14" s="130">
        <v>103</v>
      </c>
      <c r="I14" s="130">
        <v>55</v>
      </c>
      <c r="J14" s="196">
        <v>53.398058252427184</v>
      </c>
      <c r="K14" s="130">
        <v>159</v>
      </c>
      <c r="L14" s="130">
        <v>65</v>
      </c>
      <c r="M14" s="196">
        <v>40.880503144654092</v>
      </c>
      <c r="N14" s="130">
        <v>49</v>
      </c>
      <c r="O14" s="130">
        <v>22</v>
      </c>
      <c r="P14" s="196">
        <v>44.897959183673471</v>
      </c>
      <c r="Q14" s="130">
        <v>960</v>
      </c>
      <c r="R14" s="130">
        <v>1083</v>
      </c>
      <c r="S14" s="196">
        <v>112.8125</v>
      </c>
      <c r="T14" s="130">
        <v>1713</v>
      </c>
      <c r="U14" s="130">
        <v>2010</v>
      </c>
      <c r="V14" s="196">
        <v>117.33800350262698</v>
      </c>
      <c r="W14" s="152">
        <v>835</v>
      </c>
      <c r="X14" s="152">
        <v>1048</v>
      </c>
      <c r="Y14" s="196">
        <v>125.50898203592816</v>
      </c>
      <c r="Z14" s="130">
        <v>670</v>
      </c>
      <c r="AA14" s="130">
        <v>846</v>
      </c>
      <c r="AB14" s="196">
        <v>126.26865671641792</v>
      </c>
      <c r="AC14" s="131"/>
      <c r="AD14" s="132"/>
      <c r="AE14" s="132"/>
      <c r="AF14" s="132"/>
    </row>
    <row r="15" spans="1:32" s="133" customFormat="1" ht="16.2" customHeight="1">
      <c r="A15" s="75" t="s">
        <v>55</v>
      </c>
      <c r="B15" s="130">
        <v>444</v>
      </c>
      <c r="C15" s="130">
        <v>602</v>
      </c>
      <c r="D15" s="196">
        <v>135.58558558558559</v>
      </c>
      <c r="E15" s="130">
        <v>31</v>
      </c>
      <c r="F15" s="130">
        <v>46</v>
      </c>
      <c r="G15" s="196">
        <v>148.38709677419354</v>
      </c>
      <c r="H15" s="130">
        <v>26</v>
      </c>
      <c r="I15" s="130">
        <v>18</v>
      </c>
      <c r="J15" s="196">
        <v>69.230769230769226</v>
      </c>
      <c r="K15" s="130">
        <v>3</v>
      </c>
      <c r="L15" s="130">
        <v>1</v>
      </c>
      <c r="M15" s="196">
        <v>33.333333333333329</v>
      </c>
      <c r="N15" s="130">
        <v>0</v>
      </c>
      <c r="O15" s="130">
        <v>0</v>
      </c>
      <c r="P15" s="196" t="s">
        <v>145</v>
      </c>
      <c r="Q15" s="130">
        <v>22</v>
      </c>
      <c r="R15" s="130">
        <v>42</v>
      </c>
      <c r="S15" s="196">
        <v>190.90909090909091</v>
      </c>
      <c r="T15" s="130">
        <v>428</v>
      </c>
      <c r="U15" s="130">
        <v>587</v>
      </c>
      <c r="V15" s="196">
        <v>137.14953271028037</v>
      </c>
      <c r="W15" s="152">
        <v>16</v>
      </c>
      <c r="X15" s="152">
        <v>39</v>
      </c>
      <c r="Y15" s="196">
        <v>243.75</v>
      </c>
      <c r="Z15" s="130">
        <v>11</v>
      </c>
      <c r="AA15" s="130">
        <v>27</v>
      </c>
      <c r="AB15" s="196">
        <v>245.45454545454547</v>
      </c>
      <c r="AC15" s="131"/>
      <c r="AD15" s="132"/>
      <c r="AE15" s="132"/>
      <c r="AF15" s="132"/>
    </row>
    <row r="16" spans="1:32" s="133" customFormat="1" ht="16.2" customHeight="1">
      <c r="A16" s="75" t="s">
        <v>56</v>
      </c>
      <c r="B16" s="130">
        <v>968</v>
      </c>
      <c r="C16" s="130">
        <v>1152</v>
      </c>
      <c r="D16" s="196">
        <v>119.00826446280992</v>
      </c>
      <c r="E16" s="130">
        <v>187</v>
      </c>
      <c r="F16" s="130">
        <v>260</v>
      </c>
      <c r="G16" s="196">
        <v>139.03743315508021</v>
      </c>
      <c r="H16" s="130">
        <v>44</v>
      </c>
      <c r="I16" s="130">
        <v>31</v>
      </c>
      <c r="J16" s="196">
        <v>70.454545454545453</v>
      </c>
      <c r="K16" s="130">
        <v>23</v>
      </c>
      <c r="L16" s="130">
        <v>24</v>
      </c>
      <c r="M16" s="196">
        <v>104.34782608695652</v>
      </c>
      <c r="N16" s="130">
        <v>16</v>
      </c>
      <c r="O16" s="130">
        <v>0</v>
      </c>
      <c r="P16" s="196">
        <v>0</v>
      </c>
      <c r="Q16" s="130">
        <v>175</v>
      </c>
      <c r="R16" s="130">
        <v>235</v>
      </c>
      <c r="S16" s="196">
        <v>134.28571428571428</v>
      </c>
      <c r="T16" s="130">
        <v>929</v>
      </c>
      <c r="U16" s="130">
        <v>1128</v>
      </c>
      <c r="V16" s="196">
        <v>121.42088266953715</v>
      </c>
      <c r="W16" s="152">
        <v>153</v>
      </c>
      <c r="X16" s="152">
        <v>238</v>
      </c>
      <c r="Y16" s="196">
        <v>155.55555555555557</v>
      </c>
      <c r="Z16" s="130">
        <v>132</v>
      </c>
      <c r="AA16" s="130">
        <v>196</v>
      </c>
      <c r="AB16" s="196">
        <v>148.4848484848485</v>
      </c>
      <c r="AC16" s="131"/>
      <c r="AD16" s="132"/>
      <c r="AE16" s="132"/>
      <c r="AF16" s="132"/>
    </row>
    <row r="17" spans="1:32" s="133" customFormat="1" ht="16.2" customHeight="1">
      <c r="A17" s="75" t="s">
        <v>57</v>
      </c>
      <c r="B17" s="130">
        <v>1224</v>
      </c>
      <c r="C17" s="130">
        <v>1367</v>
      </c>
      <c r="D17" s="196">
        <v>111.68300653594771</v>
      </c>
      <c r="E17" s="130">
        <v>589</v>
      </c>
      <c r="F17" s="130">
        <v>650</v>
      </c>
      <c r="G17" s="196">
        <v>110.35653650254669</v>
      </c>
      <c r="H17" s="130">
        <v>71</v>
      </c>
      <c r="I17" s="130">
        <v>84</v>
      </c>
      <c r="J17" s="196">
        <v>118.30985915492957</v>
      </c>
      <c r="K17" s="130">
        <v>77</v>
      </c>
      <c r="L17" s="130">
        <v>26</v>
      </c>
      <c r="M17" s="196">
        <v>33.766233766233768</v>
      </c>
      <c r="N17" s="130">
        <v>66</v>
      </c>
      <c r="O17" s="130">
        <v>63</v>
      </c>
      <c r="P17" s="196">
        <v>95.454545454545453</v>
      </c>
      <c r="Q17" s="130">
        <v>520</v>
      </c>
      <c r="R17" s="130">
        <v>585</v>
      </c>
      <c r="S17" s="196">
        <v>112.5</v>
      </c>
      <c r="T17" s="130">
        <v>1144</v>
      </c>
      <c r="U17" s="130">
        <v>1262</v>
      </c>
      <c r="V17" s="196">
        <v>110.31468531468531</v>
      </c>
      <c r="W17" s="152">
        <v>509</v>
      </c>
      <c r="X17" s="152">
        <v>545</v>
      </c>
      <c r="Y17" s="196">
        <v>107.07269155206288</v>
      </c>
      <c r="Z17" s="130">
        <v>471</v>
      </c>
      <c r="AA17" s="130">
        <v>499</v>
      </c>
      <c r="AB17" s="196">
        <v>105.9447983014862</v>
      </c>
      <c r="AC17" s="131"/>
      <c r="AD17" s="132"/>
      <c r="AE17" s="132"/>
      <c r="AF17" s="132"/>
    </row>
    <row r="18" spans="1:32" s="133" customFormat="1" ht="16.2" customHeight="1">
      <c r="A18" s="75" t="s">
        <v>58</v>
      </c>
      <c r="B18" s="130">
        <v>1326</v>
      </c>
      <c r="C18" s="130">
        <v>1626</v>
      </c>
      <c r="D18" s="196">
        <v>122.62443438914028</v>
      </c>
      <c r="E18" s="130">
        <v>211</v>
      </c>
      <c r="F18" s="130">
        <v>332</v>
      </c>
      <c r="G18" s="196">
        <v>157.34597156398104</v>
      </c>
      <c r="H18" s="130">
        <v>59</v>
      </c>
      <c r="I18" s="130">
        <v>60</v>
      </c>
      <c r="J18" s="196">
        <v>101.69491525423729</v>
      </c>
      <c r="K18" s="130">
        <v>52</v>
      </c>
      <c r="L18" s="130">
        <v>29</v>
      </c>
      <c r="M18" s="196">
        <v>55.769230769230774</v>
      </c>
      <c r="N18" s="130">
        <v>0</v>
      </c>
      <c r="O18" s="130">
        <v>5</v>
      </c>
      <c r="P18" s="196" t="s">
        <v>145</v>
      </c>
      <c r="Q18" s="130">
        <v>176</v>
      </c>
      <c r="R18" s="130">
        <v>188</v>
      </c>
      <c r="S18" s="196">
        <v>106.81818181818181</v>
      </c>
      <c r="T18" s="130">
        <v>1301</v>
      </c>
      <c r="U18" s="130">
        <v>1587</v>
      </c>
      <c r="V18" s="196">
        <v>121.98308993082246</v>
      </c>
      <c r="W18" s="152">
        <v>190</v>
      </c>
      <c r="X18" s="152">
        <v>301</v>
      </c>
      <c r="Y18" s="196">
        <v>158.42105263157896</v>
      </c>
      <c r="Z18" s="130">
        <v>174</v>
      </c>
      <c r="AA18" s="130">
        <v>257</v>
      </c>
      <c r="AB18" s="196">
        <v>147.70114942528735</v>
      </c>
      <c r="AC18" s="131"/>
      <c r="AD18" s="132"/>
      <c r="AE18" s="132"/>
      <c r="AF18" s="132"/>
    </row>
    <row r="19" spans="1:32" s="133" customFormat="1" ht="16.2" customHeight="1">
      <c r="A19" s="75" t="s">
        <v>59</v>
      </c>
      <c r="B19" s="130">
        <v>692</v>
      </c>
      <c r="C19" s="130">
        <v>722</v>
      </c>
      <c r="D19" s="196">
        <v>104.33526011560694</v>
      </c>
      <c r="E19" s="130">
        <v>224</v>
      </c>
      <c r="F19" s="130">
        <v>232</v>
      </c>
      <c r="G19" s="196">
        <v>103.57142857142858</v>
      </c>
      <c r="H19" s="130">
        <v>10</v>
      </c>
      <c r="I19" s="130">
        <v>11</v>
      </c>
      <c r="J19" s="196">
        <v>110.00000000000001</v>
      </c>
      <c r="K19" s="130">
        <v>10</v>
      </c>
      <c r="L19" s="130">
        <v>19</v>
      </c>
      <c r="M19" s="196">
        <v>190</v>
      </c>
      <c r="N19" s="130">
        <v>32</v>
      </c>
      <c r="O19" s="130">
        <v>31</v>
      </c>
      <c r="P19" s="196">
        <v>96.875</v>
      </c>
      <c r="Q19" s="130">
        <v>206</v>
      </c>
      <c r="R19" s="130">
        <v>197</v>
      </c>
      <c r="S19" s="196">
        <v>95.631067961165044</v>
      </c>
      <c r="T19" s="130">
        <v>660</v>
      </c>
      <c r="U19" s="130">
        <v>692</v>
      </c>
      <c r="V19" s="196">
        <v>104.84848484848486</v>
      </c>
      <c r="W19" s="152">
        <v>192</v>
      </c>
      <c r="X19" s="152">
        <v>201</v>
      </c>
      <c r="Y19" s="196">
        <v>104.6875</v>
      </c>
      <c r="Z19" s="130">
        <v>155</v>
      </c>
      <c r="AA19" s="130">
        <v>140</v>
      </c>
      <c r="AB19" s="196">
        <v>90.322580645161281</v>
      </c>
      <c r="AC19" s="131"/>
      <c r="AD19" s="132"/>
      <c r="AE19" s="132"/>
      <c r="AF19" s="132"/>
    </row>
    <row r="20" spans="1:32" s="133" customFormat="1" ht="16.2" customHeight="1">
      <c r="A20" s="75" t="s">
        <v>60</v>
      </c>
      <c r="B20" s="130">
        <v>520</v>
      </c>
      <c r="C20" s="130">
        <v>662</v>
      </c>
      <c r="D20" s="196">
        <v>127.30769230769229</v>
      </c>
      <c r="E20" s="130">
        <v>230</v>
      </c>
      <c r="F20" s="130">
        <v>347</v>
      </c>
      <c r="G20" s="196">
        <v>150.86956521739131</v>
      </c>
      <c r="H20" s="130">
        <v>50</v>
      </c>
      <c r="I20" s="130">
        <v>37</v>
      </c>
      <c r="J20" s="196">
        <v>74</v>
      </c>
      <c r="K20" s="130">
        <v>68</v>
      </c>
      <c r="L20" s="130">
        <v>36</v>
      </c>
      <c r="M20" s="196">
        <v>52.941176470588239</v>
      </c>
      <c r="N20" s="130">
        <v>61</v>
      </c>
      <c r="O20" s="130">
        <v>23</v>
      </c>
      <c r="P20" s="196">
        <v>37.704918032786885</v>
      </c>
      <c r="Q20" s="130">
        <v>195</v>
      </c>
      <c r="R20" s="130">
        <v>273</v>
      </c>
      <c r="S20" s="196">
        <v>140</v>
      </c>
      <c r="T20" s="130">
        <v>476</v>
      </c>
      <c r="U20" s="130">
        <v>601</v>
      </c>
      <c r="V20" s="196">
        <v>126.26050420168067</v>
      </c>
      <c r="W20" s="152">
        <v>186</v>
      </c>
      <c r="X20" s="152">
        <v>286</v>
      </c>
      <c r="Y20" s="196">
        <v>153.76344086021504</v>
      </c>
      <c r="Z20" s="130">
        <v>176</v>
      </c>
      <c r="AA20" s="130">
        <v>239</v>
      </c>
      <c r="AB20" s="196">
        <v>135.79545454545453</v>
      </c>
      <c r="AC20" s="131"/>
      <c r="AD20" s="132"/>
      <c r="AE20" s="132"/>
      <c r="AF20" s="132"/>
    </row>
    <row r="21" spans="1:32" s="133" customFormat="1" ht="16.2" customHeight="1">
      <c r="A21" s="75" t="s">
        <v>61</v>
      </c>
      <c r="B21" s="130">
        <v>1844</v>
      </c>
      <c r="C21" s="130">
        <v>1640</v>
      </c>
      <c r="D21" s="196">
        <v>88.937093275488067</v>
      </c>
      <c r="E21" s="130">
        <v>1723</v>
      </c>
      <c r="F21" s="130">
        <v>1494</v>
      </c>
      <c r="G21" s="196">
        <v>86.709228090539753</v>
      </c>
      <c r="H21" s="130">
        <v>72</v>
      </c>
      <c r="I21" s="130">
        <v>31</v>
      </c>
      <c r="J21" s="196">
        <v>43.055555555555557</v>
      </c>
      <c r="K21" s="130">
        <v>65</v>
      </c>
      <c r="L21" s="130">
        <v>1</v>
      </c>
      <c r="M21" s="196">
        <v>1.5384615384615385</v>
      </c>
      <c r="N21" s="130">
        <v>407</v>
      </c>
      <c r="O21" s="130">
        <v>138</v>
      </c>
      <c r="P21" s="196">
        <v>33.906633906633907</v>
      </c>
      <c r="Q21" s="130">
        <v>1707</v>
      </c>
      <c r="R21" s="130">
        <v>1435</v>
      </c>
      <c r="S21" s="196">
        <v>84.065612185120102</v>
      </c>
      <c r="T21" s="130">
        <v>1732</v>
      </c>
      <c r="U21" s="130">
        <v>1480</v>
      </c>
      <c r="V21" s="196">
        <v>85.450346420323328</v>
      </c>
      <c r="W21" s="152">
        <v>1611</v>
      </c>
      <c r="X21" s="152">
        <v>1339</v>
      </c>
      <c r="Y21" s="196">
        <v>83.116076970825574</v>
      </c>
      <c r="Z21" s="130">
        <v>1507</v>
      </c>
      <c r="AA21" s="130">
        <v>1173</v>
      </c>
      <c r="AB21" s="196">
        <v>77.836761778367617</v>
      </c>
      <c r="AC21" s="153"/>
      <c r="AD21" s="153"/>
      <c r="AE21" s="153"/>
      <c r="AF21" s="153"/>
    </row>
    <row r="22" spans="1:32" s="133" customFormat="1" ht="16.2" customHeight="1">
      <c r="A22" s="75" t="s">
        <v>62</v>
      </c>
      <c r="B22" s="130">
        <v>548</v>
      </c>
      <c r="C22" s="130">
        <v>572</v>
      </c>
      <c r="D22" s="196">
        <v>104.37956204379562</v>
      </c>
      <c r="E22" s="130">
        <v>493</v>
      </c>
      <c r="F22" s="130">
        <v>509</v>
      </c>
      <c r="G22" s="196">
        <v>103.24543610547667</v>
      </c>
      <c r="H22" s="130">
        <v>12</v>
      </c>
      <c r="I22" s="130">
        <v>13</v>
      </c>
      <c r="J22" s="196">
        <v>108.33333333333333</v>
      </c>
      <c r="K22" s="130">
        <v>182</v>
      </c>
      <c r="L22" s="130">
        <v>136</v>
      </c>
      <c r="M22" s="196">
        <v>74.72527472527473</v>
      </c>
      <c r="N22" s="130">
        <v>168</v>
      </c>
      <c r="O22" s="130">
        <v>98</v>
      </c>
      <c r="P22" s="196">
        <v>58.333333333333336</v>
      </c>
      <c r="Q22" s="130">
        <v>487</v>
      </c>
      <c r="R22" s="130">
        <v>505</v>
      </c>
      <c r="S22" s="196">
        <v>103.69609856262834</v>
      </c>
      <c r="T22" s="130">
        <v>516</v>
      </c>
      <c r="U22" s="130">
        <v>504</v>
      </c>
      <c r="V22" s="196">
        <v>97.674418604651152</v>
      </c>
      <c r="W22" s="152">
        <v>461</v>
      </c>
      <c r="X22" s="152">
        <v>441</v>
      </c>
      <c r="Y22" s="196">
        <v>95.661605206073759</v>
      </c>
      <c r="Z22" s="130">
        <v>434</v>
      </c>
      <c r="AA22" s="130">
        <v>414</v>
      </c>
      <c r="AB22" s="196">
        <v>95.391705069124427</v>
      </c>
      <c r="AC22" s="131"/>
      <c r="AD22" s="132"/>
      <c r="AE22" s="132"/>
      <c r="AF22" s="132"/>
    </row>
    <row r="23" spans="1:32" s="133" customFormat="1" ht="16.2" customHeight="1">
      <c r="A23" s="75" t="s">
        <v>63</v>
      </c>
      <c r="B23" s="130">
        <v>362</v>
      </c>
      <c r="C23" s="130">
        <v>579</v>
      </c>
      <c r="D23" s="196">
        <v>159.94475138121547</v>
      </c>
      <c r="E23" s="130">
        <v>189</v>
      </c>
      <c r="F23" s="130">
        <v>321</v>
      </c>
      <c r="G23" s="196">
        <v>169.84126984126985</v>
      </c>
      <c r="H23" s="130">
        <v>30</v>
      </c>
      <c r="I23" s="130">
        <v>16</v>
      </c>
      <c r="J23" s="196">
        <v>53.333333333333336</v>
      </c>
      <c r="K23" s="130">
        <v>101</v>
      </c>
      <c r="L23" s="130">
        <v>23</v>
      </c>
      <c r="M23" s="196">
        <v>22.772277227722775</v>
      </c>
      <c r="N23" s="130">
        <v>10</v>
      </c>
      <c r="O23" s="130">
        <v>27</v>
      </c>
      <c r="P23" s="196">
        <v>270</v>
      </c>
      <c r="Q23" s="130">
        <v>183</v>
      </c>
      <c r="R23" s="130">
        <v>306</v>
      </c>
      <c r="S23" s="196">
        <v>167.21311475409837</v>
      </c>
      <c r="T23" s="130">
        <v>327</v>
      </c>
      <c r="U23" s="130">
        <v>531</v>
      </c>
      <c r="V23" s="196">
        <v>162.38532110091742</v>
      </c>
      <c r="W23" s="152">
        <v>154</v>
      </c>
      <c r="X23" s="152">
        <v>273</v>
      </c>
      <c r="Y23" s="196">
        <v>177.27272727272728</v>
      </c>
      <c r="Z23" s="130">
        <v>142</v>
      </c>
      <c r="AA23" s="130">
        <v>250</v>
      </c>
      <c r="AB23" s="196">
        <v>176.05633802816902</v>
      </c>
      <c r="AC23" s="131"/>
      <c r="AD23" s="132"/>
      <c r="AE23" s="132"/>
      <c r="AF23" s="132"/>
    </row>
    <row r="24" spans="1:32" s="133" customFormat="1" ht="16.2" customHeight="1">
      <c r="A24" s="75" t="s">
        <v>64</v>
      </c>
      <c r="B24" s="130">
        <v>1146</v>
      </c>
      <c r="C24" s="130">
        <v>1355</v>
      </c>
      <c r="D24" s="196">
        <v>118.23734729493891</v>
      </c>
      <c r="E24" s="130">
        <v>405</v>
      </c>
      <c r="F24" s="130">
        <v>509</v>
      </c>
      <c r="G24" s="196">
        <v>125.67901234567901</v>
      </c>
      <c r="H24" s="130">
        <v>32</v>
      </c>
      <c r="I24" s="130">
        <v>58</v>
      </c>
      <c r="J24" s="196">
        <v>181.25</v>
      </c>
      <c r="K24" s="130">
        <v>50</v>
      </c>
      <c r="L24" s="130">
        <v>17</v>
      </c>
      <c r="M24" s="196">
        <v>34</v>
      </c>
      <c r="N24" s="130">
        <v>153</v>
      </c>
      <c r="O24" s="130">
        <v>81</v>
      </c>
      <c r="P24" s="196">
        <v>52.941176470588239</v>
      </c>
      <c r="Q24" s="130">
        <v>375</v>
      </c>
      <c r="R24" s="130">
        <v>437</v>
      </c>
      <c r="S24" s="196">
        <v>116.53333333333333</v>
      </c>
      <c r="T24" s="130">
        <v>1109</v>
      </c>
      <c r="U24" s="130">
        <v>1270</v>
      </c>
      <c r="V24" s="196">
        <v>114.51758340847611</v>
      </c>
      <c r="W24" s="152">
        <v>368</v>
      </c>
      <c r="X24" s="152">
        <v>424</v>
      </c>
      <c r="Y24" s="196">
        <v>115.21739130434783</v>
      </c>
      <c r="Z24" s="130">
        <v>355</v>
      </c>
      <c r="AA24" s="130">
        <v>388</v>
      </c>
      <c r="AB24" s="196">
        <v>109.29577464788733</v>
      </c>
      <c r="AC24" s="131"/>
      <c r="AD24" s="132"/>
      <c r="AE24" s="132"/>
      <c r="AF24" s="132"/>
    </row>
    <row r="25" spans="1:32" s="133" customFormat="1" ht="16.2" customHeight="1">
      <c r="A25" s="75" t="s">
        <v>65</v>
      </c>
      <c r="B25" s="130">
        <v>812</v>
      </c>
      <c r="C25" s="130">
        <v>992</v>
      </c>
      <c r="D25" s="196">
        <v>122.16748768472907</v>
      </c>
      <c r="E25" s="130">
        <v>348</v>
      </c>
      <c r="F25" s="130">
        <v>373</v>
      </c>
      <c r="G25" s="196">
        <v>107.18390804597702</v>
      </c>
      <c r="H25" s="130">
        <v>73</v>
      </c>
      <c r="I25" s="130">
        <v>78</v>
      </c>
      <c r="J25" s="196">
        <v>106.84931506849315</v>
      </c>
      <c r="K25" s="130">
        <v>24</v>
      </c>
      <c r="L25" s="130">
        <v>43</v>
      </c>
      <c r="M25" s="196">
        <v>179.16666666666669</v>
      </c>
      <c r="N25" s="130">
        <v>17</v>
      </c>
      <c r="O25" s="130">
        <v>13</v>
      </c>
      <c r="P25" s="196">
        <v>76.470588235294116</v>
      </c>
      <c r="Q25" s="130">
        <v>328</v>
      </c>
      <c r="R25" s="130">
        <v>364</v>
      </c>
      <c r="S25" s="196">
        <v>110.97560975609757</v>
      </c>
      <c r="T25" s="130">
        <v>744</v>
      </c>
      <c r="U25" s="130">
        <v>940</v>
      </c>
      <c r="V25" s="196">
        <v>126.34408602150538</v>
      </c>
      <c r="W25" s="152">
        <v>282</v>
      </c>
      <c r="X25" s="152">
        <v>323</v>
      </c>
      <c r="Y25" s="196">
        <v>114.53900709219857</v>
      </c>
      <c r="Z25" s="130">
        <v>244</v>
      </c>
      <c r="AA25" s="130">
        <v>284</v>
      </c>
      <c r="AB25" s="196">
        <v>116.39344262295081</v>
      </c>
      <c r="AC25" s="131"/>
      <c r="AD25" s="132"/>
      <c r="AE25" s="132"/>
      <c r="AF25" s="132"/>
    </row>
    <row r="26" spans="1:32" s="133" customFormat="1" ht="16.2" customHeight="1">
      <c r="A26" s="75" t="s">
        <v>66</v>
      </c>
      <c r="B26" s="130">
        <v>961</v>
      </c>
      <c r="C26" s="130">
        <v>1092</v>
      </c>
      <c r="D26" s="196">
        <v>113.63163371488034</v>
      </c>
      <c r="E26" s="130">
        <v>119</v>
      </c>
      <c r="F26" s="130">
        <v>209</v>
      </c>
      <c r="G26" s="196">
        <v>175.63025210084032</v>
      </c>
      <c r="H26" s="130">
        <v>66</v>
      </c>
      <c r="I26" s="130">
        <v>7</v>
      </c>
      <c r="J26" s="196">
        <v>10.606060606060606</v>
      </c>
      <c r="K26" s="130">
        <v>19</v>
      </c>
      <c r="L26" s="130">
        <v>16</v>
      </c>
      <c r="M26" s="196">
        <v>84.210526315789465</v>
      </c>
      <c r="N26" s="130">
        <v>0</v>
      </c>
      <c r="O26" s="130">
        <v>5</v>
      </c>
      <c r="P26" s="196" t="s">
        <v>145</v>
      </c>
      <c r="Q26" s="130">
        <v>96</v>
      </c>
      <c r="R26" s="130">
        <v>183</v>
      </c>
      <c r="S26" s="196">
        <v>190.625</v>
      </c>
      <c r="T26" s="130">
        <v>923</v>
      </c>
      <c r="U26" s="130">
        <v>1042</v>
      </c>
      <c r="V26" s="196">
        <v>112.89274106175515</v>
      </c>
      <c r="W26" s="152">
        <v>81</v>
      </c>
      <c r="X26" s="152">
        <v>161</v>
      </c>
      <c r="Y26" s="196">
        <v>198.76543209876542</v>
      </c>
      <c r="Z26" s="130">
        <v>58</v>
      </c>
      <c r="AA26" s="130">
        <v>144</v>
      </c>
      <c r="AB26" s="196">
        <v>248.27586206896552</v>
      </c>
      <c r="AC26" s="131"/>
      <c r="AD26" s="132"/>
      <c r="AE26" s="132"/>
      <c r="AF26" s="132"/>
    </row>
    <row r="27" spans="1:32" s="133" customFormat="1" ht="16.2" customHeight="1">
      <c r="A27" s="75" t="s">
        <v>67</v>
      </c>
      <c r="B27" s="130">
        <v>1334</v>
      </c>
      <c r="C27" s="130">
        <v>1382</v>
      </c>
      <c r="D27" s="196">
        <v>103.59820089955024</v>
      </c>
      <c r="E27" s="130">
        <v>432</v>
      </c>
      <c r="F27" s="130">
        <v>412</v>
      </c>
      <c r="G27" s="196">
        <v>95.370370370370367</v>
      </c>
      <c r="H27" s="130">
        <v>37</v>
      </c>
      <c r="I27" s="130">
        <v>33</v>
      </c>
      <c r="J27" s="196">
        <v>89.189189189189193</v>
      </c>
      <c r="K27" s="130">
        <v>71</v>
      </c>
      <c r="L27" s="130">
        <v>4</v>
      </c>
      <c r="M27" s="196">
        <v>5.6338028169014089</v>
      </c>
      <c r="N27" s="130">
        <v>33</v>
      </c>
      <c r="O27" s="130">
        <v>1</v>
      </c>
      <c r="P27" s="196">
        <v>3.0303030303030303</v>
      </c>
      <c r="Q27" s="130">
        <v>406</v>
      </c>
      <c r="R27" s="130">
        <v>367</v>
      </c>
      <c r="S27" s="196">
        <v>90.394088669950733</v>
      </c>
      <c r="T27" s="130">
        <v>1290</v>
      </c>
      <c r="U27" s="130">
        <v>1336</v>
      </c>
      <c r="V27" s="196">
        <v>103.56589147286822</v>
      </c>
      <c r="W27" s="152">
        <v>389</v>
      </c>
      <c r="X27" s="152">
        <v>363</v>
      </c>
      <c r="Y27" s="196">
        <v>93.316195372750641</v>
      </c>
      <c r="Z27" s="130">
        <v>332</v>
      </c>
      <c r="AA27" s="130">
        <v>306</v>
      </c>
      <c r="AB27" s="196">
        <v>92.168674698795186</v>
      </c>
      <c r="AC27" s="131"/>
      <c r="AD27" s="132"/>
      <c r="AE27" s="132"/>
      <c r="AF27" s="132"/>
    </row>
    <row r="28" spans="1:32" s="133" customFormat="1" ht="16.2" customHeight="1">
      <c r="A28" s="75" t="s">
        <v>68</v>
      </c>
      <c r="B28" s="130">
        <v>457</v>
      </c>
      <c r="C28" s="130">
        <v>436</v>
      </c>
      <c r="D28" s="196">
        <v>95.404814004376377</v>
      </c>
      <c r="E28" s="130">
        <v>336</v>
      </c>
      <c r="F28" s="130">
        <v>304</v>
      </c>
      <c r="G28" s="196">
        <v>90.476190476190482</v>
      </c>
      <c r="H28" s="130">
        <v>5</v>
      </c>
      <c r="I28" s="130">
        <v>9</v>
      </c>
      <c r="J28" s="196">
        <v>180</v>
      </c>
      <c r="K28" s="130">
        <v>14</v>
      </c>
      <c r="L28" s="130">
        <v>18</v>
      </c>
      <c r="M28" s="196">
        <v>128.57142857142858</v>
      </c>
      <c r="N28" s="130">
        <v>0</v>
      </c>
      <c r="O28" s="130">
        <v>0</v>
      </c>
      <c r="P28" s="196" t="s">
        <v>145</v>
      </c>
      <c r="Q28" s="130">
        <v>305</v>
      </c>
      <c r="R28" s="130">
        <v>253</v>
      </c>
      <c r="S28" s="196">
        <v>82.950819672131146</v>
      </c>
      <c r="T28" s="130">
        <v>403</v>
      </c>
      <c r="U28" s="130">
        <v>402</v>
      </c>
      <c r="V28" s="196">
        <v>99.75186104218362</v>
      </c>
      <c r="W28" s="152">
        <v>282</v>
      </c>
      <c r="X28" s="152">
        <v>270</v>
      </c>
      <c r="Y28" s="196">
        <v>95.744680851063833</v>
      </c>
      <c r="Z28" s="130">
        <v>217</v>
      </c>
      <c r="AA28" s="130">
        <v>209</v>
      </c>
      <c r="AB28" s="196">
        <v>96.313364055299544</v>
      </c>
      <c r="AC28" s="131"/>
      <c r="AD28" s="132"/>
      <c r="AE28" s="132"/>
      <c r="AF28" s="132"/>
    </row>
    <row r="29" spans="1:32" s="133" customFormat="1" ht="16.2" customHeight="1">
      <c r="A29" s="75" t="s">
        <v>69</v>
      </c>
      <c r="B29" s="130">
        <v>280</v>
      </c>
      <c r="C29" s="130">
        <v>683</v>
      </c>
      <c r="D29" s="196">
        <v>243.92857142857144</v>
      </c>
      <c r="E29" s="130">
        <v>80</v>
      </c>
      <c r="F29" s="130">
        <v>327</v>
      </c>
      <c r="G29" s="196">
        <v>408.75000000000006</v>
      </c>
      <c r="H29" s="130">
        <v>13</v>
      </c>
      <c r="I29" s="130">
        <v>21</v>
      </c>
      <c r="J29" s="196">
        <v>161.53846153846155</v>
      </c>
      <c r="K29" s="130">
        <v>7</v>
      </c>
      <c r="L29" s="130">
        <v>12</v>
      </c>
      <c r="M29" s="196">
        <v>171.42857142857142</v>
      </c>
      <c r="N29" s="130">
        <v>0</v>
      </c>
      <c r="O29" s="130">
        <v>0</v>
      </c>
      <c r="P29" s="196" t="s">
        <v>145</v>
      </c>
      <c r="Q29" s="130">
        <v>72</v>
      </c>
      <c r="R29" s="130">
        <v>279</v>
      </c>
      <c r="S29" s="196">
        <v>387.5</v>
      </c>
      <c r="T29" s="130">
        <v>248</v>
      </c>
      <c r="U29" s="130">
        <v>620</v>
      </c>
      <c r="V29" s="196">
        <v>250</v>
      </c>
      <c r="W29" s="152">
        <v>48</v>
      </c>
      <c r="X29" s="152">
        <v>264</v>
      </c>
      <c r="Y29" s="196">
        <v>550</v>
      </c>
      <c r="Z29" s="130">
        <v>37</v>
      </c>
      <c r="AA29" s="130">
        <v>211</v>
      </c>
      <c r="AB29" s="196">
        <v>570.27027027027032</v>
      </c>
      <c r="AC29" s="131"/>
      <c r="AD29" s="132"/>
      <c r="AE29" s="132"/>
      <c r="AF29" s="132"/>
    </row>
    <row r="30" spans="1:32" ht="16.2" customHeight="1">
      <c r="A30" s="75" t="s">
        <v>70</v>
      </c>
      <c r="B30" s="130">
        <v>445</v>
      </c>
      <c r="C30" s="130">
        <v>497</v>
      </c>
      <c r="D30" s="196">
        <v>111.68539325842697</v>
      </c>
      <c r="E30" s="130">
        <v>290</v>
      </c>
      <c r="F30" s="130">
        <v>282</v>
      </c>
      <c r="G30" s="196">
        <v>97.241379310344826</v>
      </c>
      <c r="H30" s="130">
        <v>27</v>
      </c>
      <c r="I30" s="130">
        <v>17</v>
      </c>
      <c r="J30" s="196">
        <v>62.962962962962962</v>
      </c>
      <c r="K30" s="130">
        <v>54</v>
      </c>
      <c r="L30" s="130">
        <v>14</v>
      </c>
      <c r="M30" s="196">
        <v>25.925925925925924</v>
      </c>
      <c r="N30" s="130">
        <v>51</v>
      </c>
      <c r="O30" s="130">
        <v>53</v>
      </c>
      <c r="P30" s="196">
        <v>103.92156862745099</v>
      </c>
      <c r="Q30" s="130">
        <v>280</v>
      </c>
      <c r="R30" s="130">
        <v>269</v>
      </c>
      <c r="S30" s="196">
        <v>96.071428571428569</v>
      </c>
      <c r="T30" s="130">
        <v>396</v>
      </c>
      <c r="U30" s="130">
        <v>454</v>
      </c>
      <c r="V30" s="196">
        <v>114.64646464646464</v>
      </c>
      <c r="W30" s="152">
        <v>241</v>
      </c>
      <c r="X30" s="152">
        <v>239</v>
      </c>
      <c r="Y30" s="196">
        <v>99.170124481327804</v>
      </c>
      <c r="Z30" s="130">
        <v>217</v>
      </c>
      <c r="AA30" s="130">
        <v>207</v>
      </c>
      <c r="AB30" s="196">
        <v>95.391705069124427</v>
      </c>
      <c r="AC30" s="131"/>
      <c r="AD30" s="132"/>
      <c r="AE30" s="132"/>
      <c r="AF30" s="132"/>
    </row>
    <row r="31" spans="1:32" ht="16.2" customHeight="1">
      <c r="A31" s="85" t="s">
        <v>71</v>
      </c>
      <c r="B31" s="130">
        <v>458</v>
      </c>
      <c r="C31" s="130">
        <v>558</v>
      </c>
      <c r="D31" s="196">
        <v>121.83406113537119</v>
      </c>
      <c r="E31" s="130">
        <v>276</v>
      </c>
      <c r="F31" s="130">
        <v>334</v>
      </c>
      <c r="G31" s="196">
        <v>121.01449275362319</v>
      </c>
      <c r="H31" s="130">
        <v>32</v>
      </c>
      <c r="I31" s="130">
        <v>22</v>
      </c>
      <c r="J31" s="196">
        <v>68.75</v>
      </c>
      <c r="K31" s="130">
        <v>77</v>
      </c>
      <c r="L31" s="130">
        <v>17</v>
      </c>
      <c r="M31" s="196">
        <v>22.077922077922079</v>
      </c>
      <c r="N31" s="130">
        <v>112</v>
      </c>
      <c r="O31" s="130">
        <v>32</v>
      </c>
      <c r="P31" s="196">
        <v>28.571428571428569</v>
      </c>
      <c r="Q31" s="130">
        <v>236</v>
      </c>
      <c r="R31" s="130">
        <v>302</v>
      </c>
      <c r="S31" s="196">
        <v>127.96610169491525</v>
      </c>
      <c r="T31" s="130">
        <v>407</v>
      </c>
      <c r="U31" s="130">
        <v>531</v>
      </c>
      <c r="V31" s="196">
        <v>130.46683046683049</v>
      </c>
      <c r="W31" s="152">
        <v>226</v>
      </c>
      <c r="X31" s="152">
        <v>309</v>
      </c>
      <c r="Y31" s="196">
        <v>136.72566371681415</v>
      </c>
      <c r="Z31" s="130">
        <v>194</v>
      </c>
      <c r="AA31" s="130">
        <v>225</v>
      </c>
      <c r="AB31" s="196">
        <v>115.97938144329898</v>
      </c>
      <c r="AC31" s="131"/>
      <c r="AD31" s="132"/>
      <c r="AE31" s="132"/>
      <c r="AF31" s="132"/>
    </row>
    <row r="32" spans="1:32" ht="16.2" customHeight="1">
      <c r="A32" s="93" t="s">
        <v>72</v>
      </c>
      <c r="B32" s="130">
        <v>960</v>
      </c>
      <c r="C32" s="130">
        <v>978</v>
      </c>
      <c r="D32" s="196">
        <v>101.875</v>
      </c>
      <c r="E32" s="130">
        <v>387</v>
      </c>
      <c r="F32" s="130">
        <v>356</v>
      </c>
      <c r="G32" s="196">
        <v>91.989664082687341</v>
      </c>
      <c r="H32" s="130">
        <v>35</v>
      </c>
      <c r="I32" s="130">
        <v>29</v>
      </c>
      <c r="J32" s="196">
        <v>82.857142857142861</v>
      </c>
      <c r="K32" s="130">
        <v>41</v>
      </c>
      <c r="L32" s="130">
        <v>15</v>
      </c>
      <c r="M32" s="196">
        <v>36.585365853658537</v>
      </c>
      <c r="N32" s="130">
        <v>0</v>
      </c>
      <c r="O32" s="130">
        <v>0</v>
      </c>
      <c r="P32" s="196" t="s">
        <v>145</v>
      </c>
      <c r="Q32" s="130">
        <v>356</v>
      </c>
      <c r="R32" s="130">
        <v>272</v>
      </c>
      <c r="S32" s="196">
        <v>76.404494382022463</v>
      </c>
      <c r="T32" s="130">
        <v>905</v>
      </c>
      <c r="U32" s="130">
        <v>944</v>
      </c>
      <c r="V32" s="196">
        <v>104.30939226519338</v>
      </c>
      <c r="W32" s="152">
        <v>332</v>
      </c>
      <c r="X32" s="152">
        <v>324</v>
      </c>
      <c r="Y32" s="196">
        <v>97.590361445783131</v>
      </c>
      <c r="Z32" s="130">
        <v>270</v>
      </c>
      <c r="AA32" s="130">
        <v>257</v>
      </c>
      <c r="AB32" s="196">
        <v>95.18518518518519</v>
      </c>
      <c r="AC32" s="131"/>
      <c r="AD32" s="132"/>
      <c r="AE32" s="132"/>
      <c r="AF32" s="132"/>
    </row>
    <row r="33" spans="1:32" ht="16.2" customHeight="1">
      <c r="A33" s="93" t="s">
        <v>73</v>
      </c>
      <c r="B33" s="130">
        <v>1270</v>
      </c>
      <c r="C33" s="130">
        <v>1174</v>
      </c>
      <c r="D33" s="196">
        <v>92.440944881889763</v>
      </c>
      <c r="E33" s="130">
        <v>1123</v>
      </c>
      <c r="F33" s="130">
        <v>915</v>
      </c>
      <c r="G33" s="196">
        <v>81.47818343722173</v>
      </c>
      <c r="H33" s="130">
        <v>106</v>
      </c>
      <c r="I33" s="130">
        <v>66</v>
      </c>
      <c r="J33" s="196">
        <v>62.264150943396224</v>
      </c>
      <c r="K33" s="130">
        <v>185</v>
      </c>
      <c r="L33" s="130">
        <v>31</v>
      </c>
      <c r="M33" s="196">
        <v>16.756756756756758</v>
      </c>
      <c r="N33" s="130">
        <v>84</v>
      </c>
      <c r="O33" s="130">
        <v>4</v>
      </c>
      <c r="P33" s="196">
        <v>4.7619047619047619</v>
      </c>
      <c r="Q33" s="130">
        <v>1093</v>
      </c>
      <c r="R33" s="130">
        <v>876</v>
      </c>
      <c r="S33" s="196">
        <v>80.146386093321127</v>
      </c>
      <c r="T33" s="130">
        <v>1105</v>
      </c>
      <c r="U33" s="130">
        <v>1040</v>
      </c>
      <c r="V33" s="196">
        <v>94.117647058823522</v>
      </c>
      <c r="W33" s="152">
        <v>961</v>
      </c>
      <c r="X33" s="152">
        <v>781</v>
      </c>
      <c r="Y33" s="196">
        <v>81.269510926118627</v>
      </c>
      <c r="Z33" s="130">
        <v>916</v>
      </c>
      <c r="AA33" s="130">
        <v>738</v>
      </c>
      <c r="AB33" s="196">
        <v>80.567685589519655</v>
      </c>
      <c r="AC33" s="131"/>
      <c r="AD33" s="132"/>
      <c r="AE33" s="132"/>
      <c r="AF33" s="132"/>
    </row>
    <row r="34" spans="1:32" ht="16.2" customHeight="1">
      <c r="A34" s="216" t="s">
        <v>74</v>
      </c>
      <c r="B34" s="130">
        <v>1066</v>
      </c>
      <c r="C34" s="130">
        <v>871</v>
      </c>
      <c r="D34" s="196">
        <v>81.707317073170728</v>
      </c>
      <c r="E34" s="130">
        <v>799</v>
      </c>
      <c r="F34" s="130">
        <v>642</v>
      </c>
      <c r="G34" s="196">
        <v>80.35043804755945</v>
      </c>
      <c r="H34" s="130">
        <v>76</v>
      </c>
      <c r="I34" s="130">
        <v>32</v>
      </c>
      <c r="J34" s="196">
        <v>42.105263157894733</v>
      </c>
      <c r="K34" s="130">
        <v>57</v>
      </c>
      <c r="L34" s="130">
        <v>25</v>
      </c>
      <c r="M34" s="196">
        <v>43.859649122807014</v>
      </c>
      <c r="N34" s="130">
        <v>132</v>
      </c>
      <c r="O34" s="130">
        <v>18</v>
      </c>
      <c r="P34" s="196">
        <v>13.636363636363635</v>
      </c>
      <c r="Q34" s="130">
        <v>771</v>
      </c>
      <c r="R34" s="130">
        <v>543</v>
      </c>
      <c r="S34" s="196">
        <v>70.42801556420234</v>
      </c>
      <c r="T34" s="130">
        <v>977</v>
      </c>
      <c r="U34" s="130">
        <v>806</v>
      </c>
      <c r="V34" s="196">
        <v>82.497441146366427</v>
      </c>
      <c r="W34" s="152">
        <v>740</v>
      </c>
      <c r="X34" s="152">
        <v>577</v>
      </c>
      <c r="Y34" s="196">
        <v>77.972972972972983</v>
      </c>
      <c r="Z34" s="130">
        <v>691</v>
      </c>
      <c r="AA34" s="130">
        <v>537</v>
      </c>
      <c r="AB34" s="196">
        <v>77.713458755426927</v>
      </c>
    </row>
    <row r="35" spans="1:32" ht="18.75" customHeight="1">
      <c r="A35" s="216" t="s">
        <v>75</v>
      </c>
      <c r="B35" s="130">
        <v>1179</v>
      </c>
      <c r="C35" s="130">
        <v>1347</v>
      </c>
      <c r="D35" s="196">
        <v>114.24936386768448</v>
      </c>
      <c r="E35" s="130">
        <v>397</v>
      </c>
      <c r="F35" s="130">
        <v>405</v>
      </c>
      <c r="G35" s="196">
        <v>102.01511335012594</v>
      </c>
      <c r="H35" s="130">
        <v>44</v>
      </c>
      <c r="I35" s="130">
        <v>52</v>
      </c>
      <c r="J35" s="196">
        <v>118.18181818181819</v>
      </c>
      <c r="K35" s="130">
        <v>97</v>
      </c>
      <c r="L35" s="130">
        <v>47</v>
      </c>
      <c r="M35" s="196">
        <v>48.453608247422679</v>
      </c>
      <c r="N35" s="130">
        <v>36</v>
      </c>
      <c r="O35" s="130">
        <v>3</v>
      </c>
      <c r="P35" s="196">
        <v>8.3333333333333321</v>
      </c>
      <c r="Q35" s="130">
        <v>385</v>
      </c>
      <c r="R35" s="130">
        <v>381</v>
      </c>
      <c r="S35" s="196">
        <v>98.961038961038966</v>
      </c>
      <c r="T35" s="130">
        <v>1129</v>
      </c>
      <c r="U35" s="130">
        <v>1309</v>
      </c>
      <c r="V35" s="196">
        <v>115.94331266607618</v>
      </c>
      <c r="W35" s="152">
        <v>347</v>
      </c>
      <c r="X35" s="152">
        <v>367</v>
      </c>
      <c r="Y35" s="196">
        <v>105.7636887608069</v>
      </c>
      <c r="Z35" s="130">
        <v>333</v>
      </c>
      <c r="AA35" s="130">
        <v>326</v>
      </c>
      <c r="AB35" s="196">
        <v>97.897897897897906</v>
      </c>
    </row>
    <row r="36" spans="1:32" ht="18" customHeight="1">
      <c r="A36" s="216" t="s">
        <v>76</v>
      </c>
      <c r="B36" s="130">
        <v>414</v>
      </c>
      <c r="C36" s="130">
        <v>731</v>
      </c>
      <c r="D36" s="196">
        <v>176.57004830917876</v>
      </c>
      <c r="E36" s="130">
        <v>166</v>
      </c>
      <c r="F36" s="130">
        <v>302</v>
      </c>
      <c r="G36" s="196">
        <v>181.92771084337349</v>
      </c>
      <c r="H36" s="130">
        <v>28</v>
      </c>
      <c r="I36" s="130">
        <v>50</v>
      </c>
      <c r="J36" s="196">
        <v>178.57142857142858</v>
      </c>
      <c r="K36" s="130">
        <v>14</v>
      </c>
      <c r="L36" s="130">
        <v>16</v>
      </c>
      <c r="M36" s="196">
        <v>114.28571428571428</v>
      </c>
      <c r="N36" s="130">
        <v>6</v>
      </c>
      <c r="O36" s="130">
        <v>3</v>
      </c>
      <c r="P36" s="196">
        <v>50</v>
      </c>
      <c r="Q36" s="130">
        <v>144</v>
      </c>
      <c r="R36" s="130">
        <v>260</v>
      </c>
      <c r="S36" s="196">
        <v>180.55555555555557</v>
      </c>
      <c r="T36" s="130">
        <v>381</v>
      </c>
      <c r="U36" s="130">
        <v>690</v>
      </c>
      <c r="V36" s="196">
        <v>181.10236220472439</v>
      </c>
      <c r="W36" s="152">
        <v>133</v>
      </c>
      <c r="X36" s="152">
        <v>261</v>
      </c>
      <c r="Y36" s="196">
        <v>196.24060150375939</v>
      </c>
      <c r="Z36" s="130">
        <v>101</v>
      </c>
      <c r="AA36" s="130">
        <v>216</v>
      </c>
      <c r="AB36" s="196">
        <v>213.86138613861388</v>
      </c>
    </row>
    <row r="37" spans="1:32" ht="18" customHeight="1">
      <c r="A37" s="216" t="s">
        <v>77</v>
      </c>
      <c r="B37" s="130">
        <v>167</v>
      </c>
      <c r="C37" s="130">
        <v>158</v>
      </c>
      <c r="D37" s="196">
        <v>94.610778443113773</v>
      </c>
      <c r="E37" s="130">
        <v>109</v>
      </c>
      <c r="F37" s="130">
        <v>97</v>
      </c>
      <c r="G37" s="196">
        <v>88.9908256880734</v>
      </c>
      <c r="H37" s="130">
        <v>12</v>
      </c>
      <c r="I37" s="130">
        <v>11</v>
      </c>
      <c r="J37" s="196">
        <v>91.666666666666657</v>
      </c>
      <c r="K37" s="130">
        <v>2</v>
      </c>
      <c r="L37" s="130">
        <v>19</v>
      </c>
      <c r="M37" s="196">
        <v>950</v>
      </c>
      <c r="N37" s="130">
        <v>4</v>
      </c>
      <c r="O37" s="130">
        <v>10</v>
      </c>
      <c r="P37" s="196">
        <v>250</v>
      </c>
      <c r="Q37" s="130">
        <v>106</v>
      </c>
      <c r="R37" s="130">
        <v>92</v>
      </c>
      <c r="S37" s="196">
        <v>86.79245283018868</v>
      </c>
      <c r="T37" s="130">
        <v>152</v>
      </c>
      <c r="U37" s="130">
        <v>138</v>
      </c>
      <c r="V37" s="196">
        <v>90.789473684210535</v>
      </c>
      <c r="W37" s="152">
        <v>94</v>
      </c>
      <c r="X37" s="152">
        <v>77</v>
      </c>
      <c r="Y37" s="196">
        <v>81.914893617021278</v>
      </c>
      <c r="Z37" s="130">
        <v>93</v>
      </c>
      <c r="AA37" s="130">
        <v>74</v>
      </c>
      <c r="AB37" s="196">
        <v>79.569892473118273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0" orientation="landscape" r:id="rId1"/>
  <headerFooter alignWithMargins="0"/>
  <colBreaks count="1" manualBreakCount="1">
    <brk id="13" max="3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37"/>
  <sheetViews>
    <sheetView view="pageBreakPreview" zoomScale="90" zoomScaleNormal="80" zoomScaleSheetLayoutView="90" workbookViewId="0">
      <selection activeCell="B14" sqref="B14"/>
    </sheetView>
  </sheetViews>
  <sheetFormatPr defaultColWidth="9.109375" defaultRowHeight="15.6"/>
  <cols>
    <col min="1" max="1" width="27" style="135" customWidth="1"/>
    <col min="2" max="3" width="10.88671875" style="133" customWidth="1"/>
    <col min="4" max="4" width="8.109375" style="133" customWidth="1"/>
    <col min="5" max="5" width="10.109375" style="244" customWidth="1"/>
    <col min="6" max="6" width="10.109375" style="133" customWidth="1"/>
    <col min="7" max="7" width="8.88671875" style="133" customWidth="1"/>
    <col min="8" max="9" width="10.44140625" style="133" customWidth="1"/>
    <col min="10" max="10" width="7.88671875" style="133" customWidth="1"/>
    <col min="11" max="12" width="10.109375" style="133" customWidth="1"/>
    <col min="13" max="13" width="8.33203125" style="133" customWidth="1"/>
    <col min="14" max="15" width="9.33203125" style="133" customWidth="1"/>
    <col min="16" max="16" width="8.5546875" style="133" bestFit="1" customWidth="1"/>
    <col min="17" max="18" width="9.33203125" style="133" customWidth="1"/>
    <col min="19" max="19" width="7.88671875" style="133" customWidth="1"/>
    <col min="20" max="21" width="9.33203125" style="133" customWidth="1"/>
    <col min="22" max="22" width="7.88671875" style="133" customWidth="1"/>
    <col min="23" max="24" width="9.33203125" style="133" customWidth="1"/>
    <col min="25" max="25" width="7.88671875" style="252" customWidth="1"/>
    <col min="26" max="27" width="9.33203125" style="134" customWidth="1"/>
    <col min="28" max="28" width="7.88671875" style="134" customWidth="1"/>
    <col min="29" max="16384" width="9.109375" style="134"/>
  </cols>
  <sheetData>
    <row r="1" spans="1:32" s="112" customFormat="1" ht="20.399999999999999" customHeight="1">
      <c r="A1" s="109"/>
      <c r="B1" s="367" t="s">
        <v>93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110"/>
      <c r="O1" s="110"/>
      <c r="P1" s="110"/>
      <c r="Q1" s="110"/>
      <c r="R1" s="110"/>
      <c r="S1" s="110"/>
      <c r="T1" s="110"/>
      <c r="U1" s="110"/>
      <c r="V1" s="110"/>
      <c r="W1" s="111"/>
      <c r="X1" s="111"/>
      <c r="Y1" s="245"/>
      <c r="AB1" s="140" t="s">
        <v>26</v>
      </c>
    </row>
    <row r="2" spans="1:32" s="112" customFormat="1" ht="20.399999999999999" customHeight="1">
      <c r="B2" s="367" t="s">
        <v>144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113"/>
      <c r="O2" s="113"/>
      <c r="P2" s="113"/>
      <c r="Q2" s="113"/>
      <c r="R2" s="113"/>
      <c r="S2" s="113"/>
      <c r="T2" s="113"/>
      <c r="U2" s="113"/>
      <c r="V2" s="113"/>
      <c r="W2" s="114"/>
      <c r="X2" s="114"/>
      <c r="Y2" s="246"/>
    </row>
    <row r="3" spans="1:32" s="112" customFormat="1" ht="15" customHeight="1">
      <c r="B3" s="115"/>
      <c r="C3" s="115"/>
      <c r="D3" s="115"/>
      <c r="E3" s="243"/>
      <c r="F3" s="115"/>
      <c r="G3" s="115"/>
      <c r="H3" s="115"/>
      <c r="I3" s="115"/>
      <c r="J3" s="115"/>
      <c r="K3" s="115"/>
      <c r="L3" s="115"/>
      <c r="M3" s="63" t="s">
        <v>9</v>
      </c>
      <c r="N3" s="115"/>
      <c r="O3" s="115"/>
      <c r="P3" s="115"/>
      <c r="Q3" s="115"/>
      <c r="R3" s="115"/>
      <c r="S3" s="116"/>
      <c r="T3" s="115"/>
      <c r="U3" s="115"/>
      <c r="V3" s="115"/>
      <c r="W3" s="117"/>
      <c r="X3" s="118"/>
      <c r="Y3" s="247"/>
      <c r="AB3" s="63" t="s">
        <v>9</v>
      </c>
    </row>
    <row r="4" spans="1:32" s="121" customFormat="1" ht="21.6" customHeight="1">
      <c r="A4" s="141"/>
      <c r="B4" s="368" t="s">
        <v>10</v>
      </c>
      <c r="C4" s="369"/>
      <c r="D4" s="370"/>
      <c r="E4" s="368" t="s">
        <v>27</v>
      </c>
      <c r="F4" s="369"/>
      <c r="G4" s="370"/>
      <c r="H4" s="374" t="s">
        <v>28</v>
      </c>
      <c r="I4" s="374"/>
      <c r="J4" s="374"/>
      <c r="K4" s="368" t="s">
        <v>18</v>
      </c>
      <c r="L4" s="369"/>
      <c r="M4" s="370"/>
      <c r="N4" s="368" t="s">
        <v>25</v>
      </c>
      <c r="O4" s="369"/>
      <c r="P4" s="369"/>
      <c r="Q4" s="368" t="s">
        <v>13</v>
      </c>
      <c r="R4" s="369"/>
      <c r="S4" s="370"/>
      <c r="T4" s="368" t="s">
        <v>19</v>
      </c>
      <c r="U4" s="369"/>
      <c r="V4" s="370"/>
      <c r="W4" s="368" t="s">
        <v>21</v>
      </c>
      <c r="X4" s="369"/>
      <c r="Y4" s="369"/>
      <c r="Z4" s="361" t="s">
        <v>20</v>
      </c>
      <c r="AA4" s="362"/>
      <c r="AB4" s="363"/>
      <c r="AC4" s="119"/>
      <c r="AD4" s="120"/>
      <c r="AE4" s="120"/>
      <c r="AF4" s="120"/>
    </row>
    <row r="5" spans="1:32" s="122" customFormat="1" ht="36.75" customHeight="1">
      <c r="A5" s="142"/>
      <c r="B5" s="371"/>
      <c r="C5" s="372"/>
      <c r="D5" s="373"/>
      <c r="E5" s="371"/>
      <c r="F5" s="372"/>
      <c r="G5" s="373"/>
      <c r="H5" s="374"/>
      <c r="I5" s="374"/>
      <c r="J5" s="374"/>
      <c r="K5" s="371"/>
      <c r="L5" s="372"/>
      <c r="M5" s="373"/>
      <c r="N5" s="371"/>
      <c r="O5" s="372"/>
      <c r="P5" s="372"/>
      <c r="Q5" s="371"/>
      <c r="R5" s="372"/>
      <c r="S5" s="373"/>
      <c r="T5" s="371"/>
      <c r="U5" s="372"/>
      <c r="V5" s="373"/>
      <c r="W5" s="371"/>
      <c r="X5" s="372"/>
      <c r="Y5" s="372"/>
      <c r="Z5" s="364"/>
      <c r="AA5" s="365"/>
      <c r="AB5" s="366"/>
      <c r="AC5" s="119"/>
      <c r="AD5" s="120"/>
      <c r="AE5" s="120"/>
      <c r="AF5" s="120"/>
    </row>
    <row r="6" spans="1:32" s="123" customFormat="1" ht="25.2" customHeight="1">
      <c r="A6" s="143"/>
      <c r="B6" s="144">
        <v>2020</v>
      </c>
      <c r="C6" s="144">
        <v>2021</v>
      </c>
      <c r="D6" s="145" t="s">
        <v>3</v>
      </c>
      <c r="E6" s="144">
        <v>2020</v>
      </c>
      <c r="F6" s="144">
        <v>2021</v>
      </c>
      <c r="G6" s="145" t="s">
        <v>3</v>
      </c>
      <c r="H6" s="144">
        <v>2020</v>
      </c>
      <c r="I6" s="144">
        <v>2021</v>
      </c>
      <c r="J6" s="145" t="s">
        <v>3</v>
      </c>
      <c r="K6" s="144">
        <v>2020</v>
      </c>
      <c r="L6" s="144">
        <v>2021</v>
      </c>
      <c r="M6" s="145" t="s">
        <v>3</v>
      </c>
      <c r="N6" s="144">
        <v>2020</v>
      </c>
      <c r="O6" s="144">
        <v>2021</v>
      </c>
      <c r="P6" s="145" t="s">
        <v>3</v>
      </c>
      <c r="Q6" s="144">
        <v>2020</v>
      </c>
      <c r="R6" s="144">
        <v>2021</v>
      </c>
      <c r="S6" s="145" t="s">
        <v>3</v>
      </c>
      <c r="T6" s="144">
        <v>2020</v>
      </c>
      <c r="U6" s="144">
        <v>2021</v>
      </c>
      <c r="V6" s="145" t="s">
        <v>3</v>
      </c>
      <c r="W6" s="146">
        <v>2020</v>
      </c>
      <c r="X6" s="146">
        <v>2021</v>
      </c>
      <c r="Y6" s="248" t="s">
        <v>3</v>
      </c>
      <c r="Z6" s="144">
        <v>2020</v>
      </c>
      <c r="AA6" s="144">
        <v>2021</v>
      </c>
      <c r="AB6" s="145" t="s">
        <v>3</v>
      </c>
      <c r="AC6" s="147"/>
      <c r="AD6" s="148"/>
      <c r="AE6" s="148"/>
      <c r="AF6" s="148"/>
    </row>
    <row r="7" spans="1:32" s="121" customFormat="1" ht="12.75" customHeight="1">
      <c r="A7" s="124" t="s">
        <v>5</v>
      </c>
      <c r="B7" s="125">
        <v>1</v>
      </c>
      <c r="C7" s="125">
        <v>2</v>
      </c>
      <c r="D7" s="125">
        <v>3</v>
      </c>
      <c r="E7" s="125">
        <v>4</v>
      </c>
      <c r="F7" s="125">
        <v>5</v>
      </c>
      <c r="G7" s="125">
        <v>6</v>
      </c>
      <c r="H7" s="125">
        <v>7</v>
      </c>
      <c r="I7" s="125">
        <v>8</v>
      </c>
      <c r="J7" s="125">
        <v>9</v>
      </c>
      <c r="K7" s="125">
        <v>13</v>
      </c>
      <c r="L7" s="125">
        <v>14</v>
      </c>
      <c r="M7" s="125">
        <v>15</v>
      </c>
      <c r="N7" s="125">
        <v>16</v>
      </c>
      <c r="O7" s="125">
        <v>17</v>
      </c>
      <c r="P7" s="125">
        <v>18</v>
      </c>
      <c r="Q7" s="125">
        <v>19</v>
      </c>
      <c r="R7" s="125">
        <v>20</v>
      </c>
      <c r="S7" s="125">
        <v>21</v>
      </c>
      <c r="T7" s="125">
        <v>22</v>
      </c>
      <c r="U7" s="125">
        <v>23</v>
      </c>
      <c r="V7" s="125">
        <v>24</v>
      </c>
      <c r="W7" s="125">
        <v>25</v>
      </c>
      <c r="X7" s="125">
        <v>26</v>
      </c>
      <c r="Y7" s="249">
        <v>27</v>
      </c>
      <c r="Z7" s="125">
        <v>28</v>
      </c>
      <c r="AA7" s="125">
        <v>29</v>
      </c>
      <c r="AB7" s="125">
        <v>30</v>
      </c>
      <c r="AC7" s="126"/>
      <c r="AD7" s="127"/>
      <c r="AE7" s="127"/>
      <c r="AF7" s="127"/>
    </row>
    <row r="8" spans="1:32" s="151" customFormat="1" ht="17.25" customHeight="1">
      <c r="A8" s="69" t="s">
        <v>48</v>
      </c>
      <c r="B8" s="128">
        <v>38843</v>
      </c>
      <c r="C8" s="128">
        <v>46196</v>
      </c>
      <c r="D8" s="197">
        <v>118.93005174677549</v>
      </c>
      <c r="E8" s="128">
        <v>7160</v>
      </c>
      <c r="F8" s="128">
        <v>11846</v>
      </c>
      <c r="G8" s="197">
        <v>165.44692737430168</v>
      </c>
      <c r="H8" s="128">
        <v>1801</v>
      </c>
      <c r="I8" s="128">
        <v>1433</v>
      </c>
      <c r="J8" s="197">
        <v>79.566907273736803</v>
      </c>
      <c r="K8" s="128">
        <v>531</v>
      </c>
      <c r="L8" s="128">
        <v>419</v>
      </c>
      <c r="M8" s="197">
        <v>78.907721280602644</v>
      </c>
      <c r="N8" s="128">
        <v>186</v>
      </c>
      <c r="O8" s="128">
        <v>87</v>
      </c>
      <c r="P8" s="197">
        <v>46.774193548387096</v>
      </c>
      <c r="Q8" s="128">
        <v>6230</v>
      </c>
      <c r="R8" s="128">
        <v>9804</v>
      </c>
      <c r="S8" s="197">
        <v>1.5736757624398074</v>
      </c>
      <c r="T8" s="129">
        <v>37020</v>
      </c>
      <c r="U8" s="128">
        <v>43908</v>
      </c>
      <c r="V8" s="197">
        <v>118.6061588330632</v>
      </c>
      <c r="W8" s="129">
        <v>5510</v>
      </c>
      <c r="X8" s="129">
        <v>5891</v>
      </c>
      <c r="Y8" s="250">
        <v>106.91470054446461</v>
      </c>
      <c r="Z8" s="128">
        <v>4480</v>
      </c>
      <c r="AA8" s="128">
        <v>7692</v>
      </c>
      <c r="AB8" s="197">
        <v>171.69642857142858</v>
      </c>
      <c r="AC8" s="149"/>
      <c r="AD8" s="150"/>
      <c r="AE8" s="150"/>
      <c r="AF8" s="150"/>
    </row>
    <row r="9" spans="1:32" s="133" customFormat="1" ht="18" customHeight="1">
      <c r="A9" s="75" t="s">
        <v>49</v>
      </c>
      <c r="B9" s="130">
        <v>8488</v>
      </c>
      <c r="C9" s="130">
        <v>11365</v>
      </c>
      <c r="D9" s="196">
        <v>133.89491046182846</v>
      </c>
      <c r="E9" s="130">
        <v>1295</v>
      </c>
      <c r="F9" s="130">
        <v>3290</v>
      </c>
      <c r="G9" s="196">
        <v>254.05405405405403</v>
      </c>
      <c r="H9" s="130">
        <v>263</v>
      </c>
      <c r="I9" s="130">
        <v>203</v>
      </c>
      <c r="J9" s="196">
        <v>77.186311787072242</v>
      </c>
      <c r="K9" s="130">
        <v>84</v>
      </c>
      <c r="L9" s="130">
        <v>85</v>
      </c>
      <c r="M9" s="196">
        <v>101.19047619047619</v>
      </c>
      <c r="N9" s="130">
        <v>11</v>
      </c>
      <c r="O9" s="130">
        <v>11</v>
      </c>
      <c r="P9" s="196">
        <v>0</v>
      </c>
      <c r="Q9" s="130">
        <v>1094</v>
      </c>
      <c r="R9" s="130">
        <v>2630</v>
      </c>
      <c r="S9" s="196">
        <v>2.4040219378427787</v>
      </c>
      <c r="T9" s="152">
        <v>8148</v>
      </c>
      <c r="U9" s="130">
        <v>10689</v>
      </c>
      <c r="V9" s="196">
        <v>131.18556701030928</v>
      </c>
      <c r="W9" s="152">
        <v>960</v>
      </c>
      <c r="X9" s="152">
        <v>1830</v>
      </c>
      <c r="Y9" s="251">
        <v>190.625</v>
      </c>
      <c r="Z9" s="130">
        <v>806</v>
      </c>
      <c r="AA9" s="130">
        <v>1928</v>
      </c>
      <c r="AB9" s="196">
        <v>239.20595533498758</v>
      </c>
      <c r="AC9" s="131"/>
      <c r="AD9" s="132"/>
      <c r="AE9" s="132"/>
      <c r="AF9" s="132"/>
    </row>
    <row r="10" spans="1:32" s="133" customFormat="1" ht="18" customHeight="1">
      <c r="A10" s="75" t="s">
        <v>50</v>
      </c>
      <c r="B10" s="130">
        <v>7691</v>
      </c>
      <c r="C10" s="130">
        <v>9276</v>
      </c>
      <c r="D10" s="196">
        <v>120.60850344558575</v>
      </c>
      <c r="E10" s="130">
        <v>795</v>
      </c>
      <c r="F10" s="130">
        <v>1719</v>
      </c>
      <c r="G10" s="196">
        <v>216.22641509433964</v>
      </c>
      <c r="H10" s="130">
        <v>258</v>
      </c>
      <c r="I10" s="130">
        <v>124</v>
      </c>
      <c r="J10" s="196">
        <v>48.062015503875969</v>
      </c>
      <c r="K10" s="130">
        <v>80</v>
      </c>
      <c r="L10" s="130">
        <v>68</v>
      </c>
      <c r="M10" s="196">
        <v>85</v>
      </c>
      <c r="N10" s="130">
        <v>35</v>
      </c>
      <c r="O10" s="130">
        <v>36</v>
      </c>
      <c r="P10" s="196">
        <v>102.85714285714285</v>
      </c>
      <c r="Q10" s="130">
        <v>673</v>
      </c>
      <c r="R10" s="130">
        <v>1452</v>
      </c>
      <c r="S10" s="196">
        <v>2.1575037147102525</v>
      </c>
      <c r="T10" s="152">
        <v>7474</v>
      </c>
      <c r="U10" s="130">
        <v>8969</v>
      </c>
      <c r="V10" s="196">
        <v>120.00267594327001</v>
      </c>
      <c r="W10" s="152">
        <v>589</v>
      </c>
      <c r="X10" s="152">
        <v>1087</v>
      </c>
      <c r="Y10" s="251">
        <v>184.55008488964347</v>
      </c>
      <c r="Z10" s="130">
        <v>467</v>
      </c>
      <c r="AA10" s="130">
        <v>1142</v>
      </c>
      <c r="AB10" s="196">
        <v>244.5396145610278</v>
      </c>
      <c r="AC10" s="131"/>
      <c r="AD10" s="132"/>
      <c r="AE10" s="132"/>
      <c r="AF10" s="132"/>
    </row>
    <row r="11" spans="1:32" s="133" customFormat="1" ht="18" customHeight="1">
      <c r="A11" s="75" t="s">
        <v>51</v>
      </c>
      <c r="B11" s="130">
        <v>1462</v>
      </c>
      <c r="C11" s="130">
        <v>1550</v>
      </c>
      <c r="D11" s="196">
        <v>106.01915184678523</v>
      </c>
      <c r="E11" s="130">
        <v>115</v>
      </c>
      <c r="F11" s="130">
        <v>316</v>
      </c>
      <c r="G11" s="196">
        <v>274.78260869565219</v>
      </c>
      <c r="H11" s="130">
        <v>35</v>
      </c>
      <c r="I11" s="130">
        <v>27</v>
      </c>
      <c r="J11" s="196">
        <v>77.142857142857153</v>
      </c>
      <c r="K11" s="130">
        <v>10</v>
      </c>
      <c r="L11" s="130">
        <v>6</v>
      </c>
      <c r="M11" s="196">
        <v>60</v>
      </c>
      <c r="N11" s="130">
        <v>0</v>
      </c>
      <c r="O11" s="130">
        <v>0</v>
      </c>
      <c r="P11" s="196" t="s">
        <v>145</v>
      </c>
      <c r="Q11" s="130">
        <v>107</v>
      </c>
      <c r="R11" s="130">
        <v>287</v>
      </c>
      <c r="S11" s="196">
        <v>2.6822429906542058</v>
      </c>
      <c r="T11" s="152">
        <v>1426</v>
      </c>
      <c r="U11" s="130">
        <v>1486</v>
      </c>
      <c r="V11" s="196">
        <v>104.20757363253857</v>
      </c>
      <c r="W11" s="152">
        <v>89</v>
      </c>
      <c r="X11" s="152">
        <v>190</v>
      </c>
      <c r="Y11" s="251">
        <v>213.48314606741573</v>
      </c>
      <c r="Z11" s="130">
        <v>79</v>
      </c>
      <c r="AA11" s="130">
        <v>204</v>
      </c>
      <c r="AB11" s="196">
        <v>258.22784810126581</v>
      </c>
      <c r="AC11" s="131"/>
      <c r="AD11" s="132"/>
      <c r="AE11" s="132"/>
      <c r="AF11" s="132"/>
    </row>
    <row r="12" spans="1:32" s="133" customFormat="1" ht="18" customHeight="1">
      <c r="A12" s="75" t="s">
        <v>52</v>
      </c>
      <c r="B12" s="130">
        <v>2433</v>
      </c>
      <c r="C12" s="130">
        <v>2662</v>
      </c>
      <c r="D12" s="196">
        <v>109.41224825318537</v>
      </c>
      <c r="E12" s="130">
        <v>603</v>
      </c>
      <c r="F12" s="130">
        <v>908</v>
      </c>
      <c r="G12" s="196">
        <v>150.58043117744612</v>
      </c>
      <c r="H12" s="130">
        <v>75</v>
      </c>
      <c r="I12" s="130">
        <v>85</v>
      </c>
      <c r="J12" s="196">
        <v>113.33333333333333</v>
      </c>
      <c r="K12" s="130">
        <v>17</v>
      </c>
      <c r="L12" s="130">
        <v>16</v>
      </c>
      <c r="M12" s="196">
        <v>94.117647058823522</v>
      </c>
      <c r="N12" s="130">
        <v>5</v>
      </c>
      <c r="O12" s="130">
        <v>6</v>
      </c>
      <c r="P12" s="196">
        <v>120</v>
      </c>
      <c r="Q12" s="130">
        <v>545</v>
      </c>
      <c r="R12" s="130">
        <v>792</v>
      </c>
      <c r="S12" s="196">
        <v>1.453211009174312</v>
      </c>
      <c r="T12" s="152">
        <v>2369</v>
      </c>
      <c r="U12" s="130">
        <v>2543</v>
      </c>
      <c r="V12" s="196">
        <v>107.34487125369354</v>
      </c>
      <c r="W12" s="152">
        <v>540</v>
      </c>
      <c r="X12" s="152">
        <v>280</v>
      </c>
      <c r="Y12" s="251">
        <v>51.851851851851848</v>
      </c>
      <c r="Z12" s="130">
        <v>451</v>
      </c>
      <c r="AA12" s="130">
        <v>580</v>
      </c>
      <c r="AB12" s="196">
        <v>128.60310421286033</v>
      </c>
      <c r="AC12" s="131"/>
      <c r="AD12" s="132"/>
      <c r="AE12" s="132"/>
      <c r="AF12" s="132"/>
    </row>
    <row r="13" spans="1:32" s="133" customFormat="1" ht="18" customHeight="1">
      <c r="A13" s="75" t="s">
        <v>53</v>
      </c>
      <c r="B13" s="130">
        <v>3169</v>
      </c>
      <c r="C13" s="130">
        <v>3685</v>
      </c>
      <c r="D13" s="196">
        <v>116.2827390343957</v>
      </c>
      <c r="E13" s="130">
        <v>353</v>
      </c>
      <c r="F13" s="130">
        <v>578</v>
      </c>
      <c r="G13" s="196">
        <v>163.73937677053826</v>
      </c>
      <c r="H13" s="130">
        <v>131</v>
      </c>
      <c r="I13" s="130">
        <v>91</v>
      </c>
      <c r="J13" s="196">
        <v>69.465648854961842</v>
      </c>
      <c r="K13" s="130">
        <v>9</v>
      </c>
      <c r="L13" s="130">
        <v>6</v>
      </c>
      <c r="M13" s="196">
        <v>66.666666666666657</v>
      </c>
      <c r="N13" s="130">
        <v>13</v>
      </c>
      <c r="O13" s="130">
        <v>0</v>
      </c>
      <c r="P13" s="196">
        <v>0</v>
      </c>
      <c r="Q13" s="130">
        <v>277</v>
      </c>
      <c r="R13" s="130">
        <v>443</v>
      </c>
      <c r="S13" s="196">
        <v>1.5992779783393503</v>
      </c>
      <c r="T13" s="152">
        <v>3072</v>
      </c>
      <c r="U13" s="130">
        <v>3562</v>
      </c>
      <c r="V13" s="196">
        <v>115.95052083333333</v>
      </c>
      <c r="W13" s="152">
        <v>257</v>
      </c>
      <c r="X13" s="152">
        <v>342</v>
      </c>
      <c r="Y13" s="251">
        <v>133.07392996108948</v>
      </c>
      <c r="Z13" s="130">
        <v>220</v>
      </c>
      <c r="AA13" s="130">
        <v>388</v>
      </c>
      <c r="AB13" s="196">
        <v>176.36363636363637</v>
      </c>
      <c r="AC13" s="131"/>
      <c r="AD13" s="132"/>
      <c r="AE13" s="132"/>
      <c r="AF13" s="132"/>
    </row>
    <row r="14" spans="1:32" s="133" customFormat="1" ht="18" customHeight="1">
      <c r="A14" s="75" t="s">
        <v>54</v>
      </c>
      <c r="B14" s="130">
        <v>1744</v>
      </c>
      <c r="C14" s="130">
        <v>1889</v>
      </c>
      <c r="D14" s="196">
        <v>108.31422018348624</v>
      </c>
      <c r="E14" s="130">
        <v>716</v>
      </c>
      <c r="F14" s="130">
        <v>828</v>
      </c>
      <c r="G14" s="196">
        <v>115.64245810055867</v>
      </c>
      <c r="H14" s="130">
        <v>172</v>
      </c>
      <c r="I14" s="130">
        <v>87</v>
      </c>
      <c r="J14" s="196">
        <v>50.581395348837212</v>
      </c>
      <c r="K14" s="130">
        <v>41</v>
      </c>
      <c r="L14" s="130">
        <v>16</v>
      </c>
      <c r="M14" s="196">
        <v>39.024390243902438</v>
      </c>
      <c r="N14" s="130">
        <v>12</v>
      </c>
      <c r="O14" s="130">
        <v>0</v>
      </c>
      <c r="P14" s="196">
        <v>0</v>
      </c>
      <c r="Q14" s="130">
        <v>668</v>
      </c>
      <c r="R14" s="130">
        <v>696</v>
      </c>
      <c r="S14" s="196">
        <v>1.0419161676646707</v>
      </c>
      <c r="T14" s="152">
        <v>1476</v>
      </c>
      <c r="U14" s="130">
        <v>1684</v>
      </c>
      <c r="V14" s="196">
        <v>114.09214092140923</v>
      </c>
      <c r="W14" s="152">
        <v>551</v>
      </c>
      <c r="X14" s="152">
        <v>322</v>
      </c>
      <c r="Y14" s="251">
        <v>58.439201451905632</v>
      </c>
      <c r="Z14" s="130">
        <v>419</v>
      </c>
      <c r="AA14" s="130">
        <v>524</v>
      </c>
      <c r="AB14" s="196">
        <v>125.05966587112172</v>
      </c>
      <c r="AC14" s="131"/>
      <c r="AD14" s="132"/>
      <c r="AE14" s="132"/>
      <c r="AF14" s="132"/>
    </row>
    <row r="15" spans="1:32" s="133" customFormat="1" ht="18" customHeight="1">
      <c r="A15" s="75" t="s">
        <v>55</v>
      </c>
      <c r="B15" s="130">
        <v>1340</v>
      </c>
      <c r="C15" s="130">
        <v>1626</v>
      </c>
      <c r="D15" s="196">
        <v>121.34328358208954</v>
      </c>
      <c r="E15" s="130">
        <v>186</v>
      </c>
      <c r="F15" s="130">
        <v>209</v>
      </c>
      <c r="G15" s="196">
        <v>112.36559139784946</v>
      </c>
      <c r="H15" s="130">
        <v>61</v>
      </c>
      <c r="I15" s="130">
        <v>59</v>
      </c>
      <c r="J15" s="196">
        <v>96.721311475409834</v>
      </c>
      <c r="K15" s="130">
        <v>12</v>
      </c>
      <c r="L15" s="130">
        <v>10</v>
      </c>
      <c r="M15" s="196">
        <v>83.333333333333343</v>
      </c>
      <c r="N15" s="130">
        <v>0</v>
      </c>
      <c r="O15" s="130">
        <v>0</v>
      </c>
      <c r="P15" s="196" t="s">
        <v>145</v>
      </c>
      <c r="Q15" s="130">
        <v>151</v>
      </c>
      <c r="R15" s="130">
        <v>186</v>
      </c>
      <c r="S15" s="196">
        <v>1.2317880794701987</v>
      </c>
      <c r="T15" s="152">
        <v>1262</v>
      </c>
      <c r="U15" s="130">
        <v>1561</v>
      </c>
      <c r="V15" s="196">
        <v>123.69255150554675</v>
      </c>
      <c r="W15" s="152">
        <v>114</v>
      </c>
      <c r="X15" s="152">
        <v>117</v>
      </c>
      <c r="Y15" s="251">
        <v>102.63157894736842</v>
      </c>
      <c r="Z15" s="130">
        <v>86</v>
      </c>
      <c r="AA15" s="130">
        <v>129</v>
      </c>
      <c r="AB15" s="196">
        <v>150</v>
      </c>
      <c r="AC15" s="131"/>
      <c r="AD15" s="132"/>
      <c r="AE15" s="132"/>
      <c r="AF15" s="132"/>
    </row>
    <row r="16" spans="1:32" s="133" customFormat="1" ht="18" customHeight="1">
      <c r="A16" s="75" t="s">
        <v>56</v>
      </c>
      <c r="B16" s="130">
        <v>709</v>
      </c>
      <c r="C16" s="130">
        <v>791</v>
      </c>
      <c r="D16" s="196">
        <v>111.56558533145275</v>
      </c>
      <c r="E16" s="130">
        <v>167</v>
      </c>
      <c r="F16" s="130">
        <v>182</v>
      </c>
      <c r="G16" s="196">
        <v>108.9820359281437</v>
      </c>
      <c r="H16" s="130">
        <v>44</v>
      </c>
      <c r="I16" s="130">
        <v>61</v>
      </c>
      <c r="J16" s="196">
        <v>138.63636363636365</v>
      </c>
      <c r="K16" s="130">
        <v>3</v>
      </c>
      <c r="L16" s="130">
        <v>3</v>
      </c>
      <c r="M16" s="196">
        <v>100</v>
      </c>
      <c r="N16" s="130">
        <v>8</v>
      </c>
      <c r="O16" s="130">
        <v>0</v>
      </c>
      <c r="P16" s="196">
        <v>0</v>
      </c>
      <c r="Q16" s="130">
        <v>157</v>
      </c>
      <c r="R16" s="130">
        <v>167</v>
      </c>
      <c r="S16" s="196">
        <v>1.0636942675159236</v>
      </c>
      <c r="T16" s="152">
        <v>673</v>
      </c>
      <c r="U16" s="130">
        <v>755</v>
      </c>
      <c r="V16" s="196">
        <v>112.18424962852897</v>
      </c>
      <c r="W16" s="152">
        <v>134</v>
      </c>
      <c r="X16" s="152">
        <v>81</v>
      </c>
      <c r="Y16" s="251">
        <v>60.447761194029844</v>
      </c>
      <c r="Z16" s="130">
        <v>106</v>
      </c>
      <c r="AA16" s="130">
        <v>123</v>
      </c>
      <c r="AB16" s="196">
        <v>116.03773584905662</v>
      </c>
      <c r="AC16" s="131"/>
      <c r="AD16" s="132"/>
      <c r="AE16" s="132"/>
      <c r="AF16" s="132"/>
    </row>
    <row r="17" spans="1:32" s="133" customFormat="1" ht="18" customHeight="1">
      <c r="A17" s="75" t="s">
        <v>57</v>
      </c>
      <c r="B17" s="130">
        <v>819</v>
      </c>
      <c r="C17" s="130">
        <v>913</v>
      </c>
      <c r="D17" s="196">
        <v>111.47741147741148</v>
      </c>
      <c r="E17" s="130">
        <v>227</v>
      </c>
      <c r="F17" s="130">
        <v>256</v>
      </c>
      <c r="G17" s="196">
        <v>112.77533039647578</v>
      </c>
      <c r="H17" s="130">
        <v>48</v>
      </c>
      <c r="I17" s="130">
        <v>47</v>
      </c>
      <c r="J17" s="196">
        <v>97.916666666666657</v>
      </c>
      <c r="K17" s="130">
        <v>16</v>
      </c>
      <c r="L17" s="130">
        <v>8</v>
      </c>
      <c r="M17" s="196">
        <v>50</v>
      </c>
      <c r="N17" s="130">
        <v>0</v>
      </c>
      <c r="O17" s="130">
        <v>0</v>
      </c>
      <c r="P17" s="196" t="s">
        <v>145</v>
      </c>
      <c r="Q17" s="130">
        <v>172</v>
      </c>
      <c r="R17" s="130">
        <v>212</v>
      </c>
      <c r="S17" s="196">
        <v>1.2325581395348837</v>
      </c>
      <c r="T17" s="152">
        <v>766</v>
      </c>
      <c r="U17" s="130">
        <v>863</v>
      </c>
      <c r="V17" s="196">
        <v>112.66318537859009</v>
      </c>
      <c r="W17" s="152">
        <v>175</v>
      </c>
      <c r="X17" s="152">
        <v>120</v>
      </c>
      <c r="Y17" s="251">
        <v>68.571428571428569</v>
      </c>
      <c r="Z17" s="130">
        <v>152</v>
      </c>
      <c r="AA17" s="130">
        <v>166</v>
      </c>
      <c r="AB17" s="196">
        <v>109.21052631578947</v>
      </c>
      <c r="AC17" s="131"/>
      <c r="AD17" s="132"/>
      <c r="AE17" s="132"/>
      <c r="AF17" s="132"/>
    </row>
    <row r="18" spans="1:32" s="133" customFormat="1" ht="18" customHeight="1">
      <c r="A18" s="75" t="s">
        <v>58</v>
      </c>
      <c r="B18" s="130">
        <v>1317</v>
      </c>
      <c r="C18" s="130">
        <v>1549</v>
      </c>
      <c r="D18" s="196">
        <v>117.61579347000759</v>
      </c>
      <c r="E18" s="130">
        <v>144</v>
      </c>
      <c r="F18" s="130">
        <v>238</v>
      </c>
      <c r="G18" s="196">
        <v>165.27777777777777</v>
      </c>
      <c r="H18" s="130">
        <v>62</v>
      </c>
      <c r="I18" s="130">
        <v>82</v>
      </c>
      <c r="J18" s="196">
        <v>132.25806451612902</v>
      </c>
      <c r="K18" s="130">
        <v>7</v>
      </c>
      <c r="L18" s="130">
        <v>4</v>
      </c>
      <c r="M18" s="196">
        <v>57.142857142857139</v>
      </c>
      <c r="N18" s="130">
        <v>0</v>
      </c>
      <c r="O18" s="130">
        <v>4</v>
      </c>
      <c r="P18" s="196" t="s">
        <v>145</v>
      </c>
      <c r="Q18" s="130">
        <v>106</v>
      </c>
      <c r="R18" s="130">
        <v>96</v>
      </c>
      <c r="S18" s="196">
        <v>0.90566037735849059</v>
      </c>
      <c r="T18" s="152">
        <v>1284</v>
      </c>
      <c r="U18" s="130">
        <v>1510</v>
      </c>
      <c r="V18" s="196">
        <v>117.601246105919</v>
      </c>
      <c r="W18" s="152">
        <v>113</v>
      </c>
      <c r="X18" s="152">
        <v>130</v>
      </c>
      <c r="Y18" s="251">
        <v>115.04424778761062</v>
      </c>
      <c r="Z18" s="130">
        <v>93</v>
      </c>
      <c r="AA18" s="130">
        <v>174</v>
      </c>
      <c r="AB18" s="196">
        <v>187.09677419354838</v>
      </c>
      <c r="AC18" s="131"/>
      <c r="AD18" s="132"/>
      <c r="AE18" s="132"/>
      <c r="AF18" s="132"/>
    </row>
    <row r="19" spans="1:32" s="133" customFormat="1" ht="18" customHeight="1">
      <c r="A19" s="75" t="s">
        <v>59</v>
      </c>
      <c r="B19" s="130">
        <v>531</v>
      </c>
      <c r="C19" s="130">
        <v>610</v>
      </c>
      <c r="D19" s="196">
        <v>114.87758945386064</v>
      </c>
      <c r="E19" s="130">
        <v>130</v>
      </c>
      <c r="F19" s="130">
        <v>188</v>
      </c>
      <c r="G19" s="196">
        <v>144.61538461538461</v>
      </c>
      <c r="H19" s="130">
        <v>20</v>
      </c>
      <c r="I19" s="130">
        <v>27</v>
      </c>
      <c r="J19" s="196">
        <v>135</v>
      </c>
      <c r="K19" s="130">
        <v>14</v>
      </c>
      <c r="L19" s="130">
        <v>21</v>
      </c>
      <c r="M19" s="196">
        <v>150</v>
      </c>
      <c r="N19" s="130">
        <v>1</v>
      </c>
      <c r="O19" s="130">
        <v>1</v>
      </c>
      <c r="P19" s="196">
        <v>100</v>
      </c>
      <c r="Q19" s="130">
        <v>114</v>
      </c>
      <c r="R19" s="130">
        <v>165</v>
      </c>
      <c r="S19" s="196">
        <v>1.4473684210526316</v>
      </c>
      <c r="T19" s="152">
        <v>503</v>
      </c>
      <c r="U19" s="130">
        <v>574</v>
      </c>
      <c r="V19" s="196">
        <v>114.11530815109343</v>
      </c>
      <c r="W19" s="152">
        <v>102</v>
      </c>
      <c r="X19" s="152">
        <v>67</v>
      </c>
      <c r="Y19" s="251">
        <v>65.686274509803923</v>
      </c>
      <c r="Z19" s="130">
        <v>61</v>
      </c>
      <c r="AA19" s="130">
        <v>128</v>
      </c>
      <c r="AB19" s="196">
        <v>209.8360655737705</v>
      </c>
      <c r="AC19" s="131"/>
      <c r="AD19" s="132"/>
      <c r="AE19" s="132"/>
      <c r="AF19" s="132"/>
    </row>
    <row r="20" spans="1:32" s="133" customFormat="1" ht="18" customHeight="1">
      <c r="A20" s="75" t="s">
        <v>60</v>
      </c>
      <c r="B20" s="130">
        <v>350</v>
      </c>
      <c r="C20" s="130">
        <v>421</v>
      </c>
      <c r="D20" s="196">
        <v>120.28571428571428</v>
      </c>
      <c r="E20" s="130">
        <v>80</v>
      </c>
      <c r="F20" s="130">
        <v>125</v>
      </c>
      <c r="G20" s="196">
        <v>156.25</v>
      </c>
      <c r="H20" s="130">
        <v>33</v>
      </c>
      <c r="I20" s="130">
        <v>22</v>
      </c>
      <c r="J20" s="196">
        <v>66.666666666666657</v>
      </c>
      <c r="K20" s="130">
        <v>6</v>
      </c>
      <c r="L20" s="130">
        <v>2</v>
      </c>
      <c r="M20" s="196">
        <v>33.333333333333329</v>
      </c>
      <c r="N20" s="130">
        <v>6</v>
      </c>
      <c r="O20" s="130">
        <v>7</v>
      </c>
      <c r="P20" s="196">
        <v>116.66666666666667</v>
      </c>
      <c r="Q20" s="130">
        <v>61</v>
      </c>
      <c r="R20" s="130">
        <v>96</v>
      </c>
      <c r="S20" s="196">
        <v>1.5737704918032787</v>
      </c>
      <c r="T20" s="152">
        <v>326</v>
      </c>
      <c r="U20" s="130">
        <v>394</v>
      </c>
      <c r="V20" s="196">
        <v>120.85889570552146</v>
      </c>
      <c r="W20" s="152">
        <v>56</v>
      </c>
      <c r="X20" s="152">
        <v>35</v>
      </c>
      <c r="Y20" s="251">
        <v>62.5</v>
      </c>
      <c r="Z20" s="130">
        <v>39</v>
      </c>
      <c r="AA20" s="130">
        <v>82</v>
      </c>
      <c r="AB20" s="196">
        <v>210.25641025641028</v>
      </c>
      <c r="AC20" s="131"/>
      <c r="AD20" s="132"/>
      <c r="AE20" s="132"/>
      <c r="AF20" s="132"/>
    </row>
    <row r="21" spans="1:32" s="133" customFormat="1" ht="18" customHeight="1">
      <c r="A21" s="75" t="s">
        <v>61</v>
      </c>
      <c r="B21" s="130">
        <v>231</v>
      </c>
      <c r="C21" s="130">
        <v>348</v>
      </c>
      <c r="D21" s="196">
        <v>150.64935064935065</v>
      </c>
      <c r="E21" s="130">
        <v>185</v>
      </c>
      <c r="F21" s="130">
        <v>305</v>
      </c>
      <c r="G21" s="196">
        <v>164.86486486486487</v>
      </c>
      <c r="H21" s="130">
        <v>19</v>
      </c>
      <c r="I21" s="130">
        <v>40</v>
      </c>
      <c r="J21" s="196">
        <v>210.52631578947367</v>
      </c>
      <c r="K21" s="130">
        <v>3</v>
      </c>
      <c r="L21" s="130">
        <v>1</v>
      </c>
      <c r="M21" s="196">
        <v>33.333333333333329</v>
      </c>
      <c r="N21" s="130">
        <v>11</v>
      </c>
      <c r="O21" s="130">
        <v>1</v>
      </c>
      <c r="P21" s="196">
        <v>9.0909090909090917</v>
      </c>
      <c r="Q21" s="130">
        <v>173</v>
      </c>
      <c r="R21" s="130">
        <v>288</v>
      </c>
      <c r="S21" s="196">
        <v>1.6647398843930636</v>
      </c>
      <c r="T21" s="152">
        <v>197</v>
      </c>
      <c r="U21" s="130">
        <v>291</v>
      </c>
      <c r="V21" s="196">
        <v>147.71573604060916</v>
      </c>
      <c r="W21" s="152">
        <v>151</v>
      </c>
      <c r="X21" s="152">
        <v>57</v>
      </c>
      <c r="Y21" s="251">
        <v>37.748344370860927</v>
      </c>
      <c r="Z21" s="130">
        <v>125</v>
      </c>
      <c r="AA21" s="130">
        <v>223</v>
      </c>
      <c r="AB21" s="196">
        <v>178.4</v>
      </c>
      <c r="AC21" s="153"/>
      <c r="AD21" s="153"/>
      <c r="AE21" s="153"/>
      <c r="AF21" s="153"/>
    </row>
    <row r="22" spans="1:32" s="133" customFormat="1" ht="18" customHeight="1">
      <c r="A22" s="75" t="s">
        <v>62</v>
      </c>
      <c r="B22" s="130">
        <v>147</v>
      </c>
      <c r="C22" s="130">
        <v>167</v>
      </c>
      <c r="D22" s="196">
        <v>113.60544217687074</v>
      </c>
      <c r="E22" s="130">
        <v>107</v>
      </c>
      <c r="F22" s="130">
        <v>128</v>
      </c>
      <c r="G22" s="196">
        <v>119.62616822429905</v>
      </c>
      <c r="H22" s="130">
        <v>4</v>
      </c>
      <c r="I22" s="130">
        <v>7</v>
      </c>
      <c r="J22" s="196">
        <v>175</v>
      </c>
      <c r="K22" s="130">
        <v>8</v>
      </c>
      <c r="L22" s="130">
        <v>8</v>
      </c>
      <c r="M22" s="196">
        <v>100</v>
      </c>
      <c r="N22" s="130">
        <v>18</v>
      </c>
      <c r="O22" s="130">
        <v>6</v>
      </c>
      <c r="P22" s="196">
        <v>33.333333333333329</v>
      </c>
      <c r="Q22" s="130">
        <v>107</v>
      </c>
      <c r="R22" s="130">
        <v>127</v>
      </c>
      <c r="S22" s="196">
        <v>1.1869158878504673</v>
      </c>
      <c r="T22" s="152">
        <v>124</v>
      </c>
      <c r="U22" s="130">
        <v>130</v>
      </c>
      <c r="V22" s="196">
        <v>104.83870967741935</v>
      </c>
      <c r="W22" s="152">
        <v>84</v>
      </c>
      <c r="X22" s="152">
        <v>63</v>
      </c>
      <c r="Y22" s="251">
        <v>75</v>
      </c>
      <c r="Z22" s="130">
        <v>74</v>
      </c>
      <c r="AA22" s="130">
        <v>90</v>
      </c>
      <c r="AB22" s="196">
        <v>121.62162162162163</v>
      </c>
      <c r="AC22" s="131"/>
      <c r="AD22" s="132"/>
      <c r="AE22" s="132"/>
      <c r="AF22" s="132"/>
    </row>
    <row r="23" spans="1:32" s="133" customFormat="1" ht="18" customHeight="1">
      <c r="A23" s="75" t="s">
        <v>63</v>
      </c>
      <c r="B23" s="130">
        <v>168</v>
      </c>
      <c r="C23" s="130">
        <v>36</v>
      </c>
      <c r="D23" s="196">
        <v>21.428571428571427</v>
      </c>
      <c r="E23" s="130">
        <v>83</v>
      </c>
      <c r="F23" s="130">
        <v>6</v>
      </c>
      <c r="G23" s="196">
        <v>7.2289156626506017</v>
      </c>
      <c r="H23" s="130">
        <v>28</v>
      </c>
      <c r="I23" s="130">
        <v>5</v>
      </c>
      <c r="J23" s="196">
        <v>17.857142857142858</v>
      </c>
      <c r="K23" s="130">
        <v>11</v>
      </c>
      <c r="L23" s="130">
        <v>1</v>
      </c>
      <c r="M23" s="196">
        <v>9.0909090909090917</v>
      </c>
      <c r="N23" s="130">
        <v>1</v>
      </c>
      <c r="O23" s="130">
        <v>0</v>
      </c>
      <c r="P23" s="196">
        <v>0</v>
      </c>
      <c r="Q23" s="130">
        <v>79</v>
      </c>
      <c r="R23" s="130">
        <v>5</v>
      </c>
      <c r="S23" s="196">
        <v>6.3291139240506333E-2</v>
      </c>
      <c r="T23" s="152">
        <v>146</v>
      </c>
      <c r="U23" s="130">
        <v>35</v>
      </c>
      <c r="V23" s="196">
        <v>23.972602739726025</v>
      </c>
      <c r="W23" s="152">
        <v>61</v>
      </c>
      <c r="X23" s="152">
        <v>-21</v>
      </c>
      <c r="Y23" s="251">
        <v>-34.42622950819672</v>
      </c>
      <c r="Z23" s="130">
        <v>56</v>
      </c>
      <c r="AA23" s="130">
        <v>2</v>
      </c>
      <c r="AB23" s="196">
        <v>3.5714285714285712</v>
      </c>
      <c r="AC23" s="131"/>
      <c r="AD23" s="132"/>
      <c r="AE23" s="132"/>
      <c r="AF23" s="132"/>
    </row>
    <row r="24" spans="1:32" s="133" customFormat="1" ht="18" customHeight="1">
      <c r="A24" s="75" t="s">
        <v>64</v>
      </c>
      <c r="B24" s="130">
        <v>2191</v>
      </c>
      <c r="C24" s="130">
        <v>2573</v>
      </c>
      <c r="D24" s="196">
        <v>117.43496120492927</v>
      </c>
      <c r="E24" s="130">
        <v>374</v>
      </c>
      <c r="F24" s="130">
        <v>536</v>
      </c>
      <c r="G24" s="196">
        <v>143.31550802139037</v>
      </c>
      <c r="H24" s="130">
        <v>92</v>
      </c>
      <c r="I24" s="130">
        <v>53</v>
      </c>
      <c r="J24" s="196">
        <v>57.608695652173914</v>
      </c>
      <c r="K24" s="130">
        <v>87</v>
      </c>
      <c r="L24" s="130">
        <v>63</v>
      </c>
      <c r="M24" s="196">
        <v>72.41379310344827</v>
      </c>
      <c r="N24" s="130">
        <v>19</v>
      </c>
      <c r="O24" s="130">
        <v>2</v>
      </c>
      <c r="P24" s="196">
        <v>10.526315789473683</v>
      </c>
      <c r="Q24" s="130">
        <v>341</v>
      </c>
      <c r="R24" s="130">
        <v>461</v>
      </c>
      <c r="S24" s="196">
        <v>1.3519061583577712</v>
      </c>
      <c r="T24" s="152">
        <v>2110</v>
      </c>
      <c r="U24" s="130">
        <v>2502</v>
      </c>
      <c r="V24" s="196">
        <v>118.57819905213269</v>
      </c>
      <c r="W24" s="152">
        <v>293</v>
      </c>
      <c r="X24" s="152">
        <v>385</v>
      </c>
      <c r="Y24" s="251">
        <v>131.39931740614335</v>
      </c>
      <c r="Z24" s="130">
        <v>269</v>
      </c>
      <c r="AA24" s="130">
        <v>421</v>
      </c>
      <c r="AB24" s="196">
        <v>156.50557620817844</v>
      </c>
      <c r="AC24" s="131"/>
      <c r="AD24" s="132"/>
      <c r="AE24" s="132"/>
      <c r="AF24" s="132"/>
    </row>
    <row r="25" spans="1:32" s="133" customFormat="1" ht="18" customHeight="1">
      <c r="A25" s="75" t="s">
        <v>65</v>
      </c>
      <c r="B25" s="130">
        <v>706</v>
      </c>
      <c r="C25" s="130">
        <v>901</v>
      </c>
      <c r="D25" s="196">
        <v>127.62039660056656</v>
      </c>
      <c r="E25" s="130">
        <v>205</v>
      </c>
      <c r="F25" s="130">
        <v>264</v>
      </c>
      <c r="G25" s="196">
        <v>128.78048780487805</v>
      </c>
      <c r="H25" s="130">
        <v>87</v>
      </c>
      <c r="I25" s="130">
        <v>118</v>
      </c>
      <c r="J25" s="196">
        <v>135.63218390804596</v>
      </c>
      <c r="K25" s="130">
        <v>24</v>
      </c>
      <c r="L25" s="130">
        <v>22</v>
      </c>
      <c r="M25" s="196">
        <v>91.666666666666657</v>
      </c>
      <c r="N25" s="130">
        <v>2</v>
      </c>
      <c r="O25" s="130">
        <v>2</v>
      </c>
      <c r="P25" s="196">
        <v>100</v>
      </c>
      <c r="Q25" s="130">
        <v>194</v>
      </c>
      <c r="R25" s="130">
        <v>257</v>
      </c>
      <c r="S25" s="196">
        <v>1.3247422680412371</v>
      </c>
      <c r="T25" s="152">
        <v>646</v>
      </c>
      <c r="U25" s="130">
        <v>850</v>
      </c>
      <c r="V25" s="196">
        <v>131.57894736842107</v>
      </c>
      <c r="W25" s="152">
        <v>153</v>
      </c>
      <c r="X25" s="152">
        <v>157</v>
      </c>
      <c r="Y25" s="251">
        <v>102.61437908496731</v>
      </c>
      <c r="Z25" s="130">
        <v>131</v>
      </c>
      <c r="AA25" s="130">
        <v>196</v>
      </c>
      <c r="AB25" s="196">
        <v>149.61832061068702</v>
      </c>
      <c r="AC25" s="131"/>
      <c r="AD25" s="132"/>
      <c r="AE25" s="132"/>
      <c r="AF25" s="132"/>
    </row>
    <row r="26" spans="1:32" s="133" customFormat="1" ht="18" customHeight="1">
      <c r="A26" s="75" t="s">
        <v>66</v>
      </c>
      <c r="B26" s="130">
        <v>698</v>
      </c>
      <c r="C26" s="130">
        <v>793</v>
      </c>
      <c r="D26" s="196">
        <v>113.61031518624642</v>
      </c>
      <c r="E26" s="130">
        <v>75</v>
      </c>
      <c r="F26" s="130">
        <v>151</v>
      </c>
      <c r="G26" s="196">
        <v>201.33333333333331</v>
      </c>
      <c r="H26" s="130">
        <v>44</v>
      </c>
      <c r="I26" s="130">
        <v>19</v>
      </c>
      <c r="J26" s="196">
        <v>43.18181818181818</v>
      </c>
      <c r="K26" s="130">
        <v>14</v>
      </c>
      <c r="L26" s="130">
        <v>8</v>
      </c>
      <c r="M26" s="196">
        <v>57.142857142857139</v>
      </c>
      <c r="N26" s="130">
        <v>0</v>
      </c>
      <c r="O26" s="130">
        <v>0</v>
      </c>
      <c r="P26" s="196" t="s">
        <v>145</v>
      </c>
      <c r="Q26" s="130">
        <v>61</v>
      </c>
      <c r="R26" s="130">
        <v>124</v>
      </c>
      <c r="S26" s="196">
        <v>2.0327868852459017</v>
      </c>
      <c r="T26" s="152">
        <v>682</v>
      </c>
      <c r="U26" s="130">
        <v>765</v>
      </c>
      <c r="V26" s="196">
        <v>112.17008797653958</v>
      </c>
      <c r="W26" s="152">
        <v>59</v>
      </c>
      <c r="X26" s="152">
        <v>89</v>
      </c>
      <c r="Y26" s="251">
        <v>150.84745762711864</v>
      </c>
      <c r="Z26" s="130">
        <v>46</v>
      </c>
      <c r="AA26" s="130">
        <v>106</v>
      </c>
      <c r="AB26" s="196">
        <v>230.43478260869566</v>
      </c>
      <c r="AC26" s="131"/>
      <c r="AD26" s="132"/>
      <c r="AE26" s="132"/>
      <c r="AF26" s="132"/>
    </row>
    <row r="27" spans="1:32" s="133" customFormat="1" ht="18" customHeight="1">
      <c r="A27" s="75" t="s">
        <v>67</v>
      </c>
      <c r="B27" s="130">
        <v>985</v>
      </c>
      <c r="C27" s="130">
        <v>1102</v>
      </c>
      <c r="D27" s="196">
        <v>111.87817258883248</v>
      </c>
      <c r="E27" s="130">
        <v>173</v>
      </c>
      <c r="F27" s="130">
        <v>229</v>
      </c>
      <c r="G27" s="196">
        <v>132.36994219653181</v>
      </c>
      <c r="H27" s="130">
        <v>71</v>
      </c>
      <c r="I27" s="130">
        <v>34</v>
      </c>
      <c r="J27" s="196">
        <v>47.887323943661968</v>
      </c>
      <c r="K27" s="130">
        <v>14</v>
      </c>
      <c r="L27" s="130">
        <v>7</v>
      </c>
      <c r="M27" s="196">
        <v>50</v>
      </c>
      <c r="N27" s="130">
        <v>5</v>
      </c>
      <c r="O27" s="130">
        <v>0</v>
      </c>
      <c r="P27" s="196">
        <v>0</v>
      </c>
      <c r="Q27" s="130">
        <v>158</v>
      </c>
      <c r="R27" s="130">
        <v>193</v>
      </c>
      <c r="S27" s="196">
        <v>1.2215189873417722</v>
      </c>
      <c r="T27" s="152">
        <v>952</v>
      </c>
      <c r="U27" s="130">
        <v>1063</v>
      </c>
      <c r="V27" s="196">
        <v>111.65966386554622</v>
      </c>
      <c r="W27" s="152">
        <v>140</v>
      </c>
      <c r="X27" s="152">
        <v>105</v>
      </c>
      <c r="Y27" s="251">
        <v>75</v>
      </c>
      <c r="Z27" s="130">
        <v>112</v>
      </c>
      <c r="AA27" s="130">
        <v>162</v>
      </c>
      <c r="AB27" s="196">
        <v>144.64285714285714</v>
      </c>
      <c r="AC27" s="131"/>
      <c r="AD27" s="132"/>
      <c r="AE27" s="132"/>
      <c r="AF27" s="132"/>
    </row>
    <row r="28" spans="1:32" s="133" customFormat="1" ht="18" customHeight="1">
      <c r="A28" s="75" t="s">
        <v>68</v>
      </c>
      <c r="B28" s="130">
        <v>176</v>
      </c>
      <c r="C28" s="130">
        <v>193</v>
      </c>
      <c r="D28" s="196">
        <v>109.65909090909092</v>
      </c>
      <c r="E28" s="130">
        <v>123</v>
      </c>
      <c r="F28" s="130">
        <v>127</v>
      </c>
      <c r="G28" s="196">
        <v>103.2520325203252</v>
      </c>
      <c r="H28" s="130">
        <v>10</v>
      </c>
      <c r="I28" s="130">
        <v>13</v>
      </c>
      <c r="J28" s="196">
        <v>130</v>
      </c>
      <c r="K28" s="130">
        <v>4</v>
      </c>
      <c r="L28" s="130">
        <v>0</v>
      </c>
      <c r="M28" s="196">
        <v>0</v>
      </c>
      <c r="N28" s="130">
        <v>9</v>
      </c>
      <c r="O28" s="130">
        <v>0</v>
      </c>
      <c r="P28" s="196">
        <v>0</v>
      </c>
      <c r="Q28" s="130">
        <v>109</v>
      </c>
      <c r="R28" s="130">
        <v>98</v>
      </c>
      <c r="S28" s="196">
        <v>0.8990825688073395</v>
      </c>
      <c r="T28" s="152">
        <v>144</v>
      </c>
      <c r="U28" s="130">
        <v>172</v>
      </c>
      <c r="V28" s="196">
        <v>119.44444444444444</v>
      </c>
      <c r="W28" s="152">
        <v>91</v>
      </c>
      <c r="X28" s="152">
        <v>16</v>
      </c>
      <c r="Y28" s="251">
        <v>17.582417582417584</v>
      </c>
      <c r="Z28" s="130">
        <v>63</v>
      </c>
      <c r="AA28" s="130">
        <v>77</v>
      </c>
      <c r="AB28" s="196">
        <v>122.22222222222223</v>
      </c>
      <c r="AC28" s="131"/>
      <c r="AD28" s="132"/>
      <c r="AE28" s="132"/>
      <c r="AF28" s="132"/>
    </row>
    <row r="29" spans="1:32" s="133" customFormat="1" ht="18" customHeight="1">
      <c r="A29" s="75" t="s">
        <v>69</v>
      </c>
      <c r="B29" s="130">
        <v>308</v>
      </c>
      <c r="C29" s="130">
        <v>163</v>
      </c>
      <c r="D29" s="196">
        <v>52.922077922077925</v>
      </c>
      <c r="E29" s="130">
        <v>77</v>
      </c>
      <c r="F29" s="130">
        <v>41</v>
      </c>
      <c r="G29" s="196">
        <v>53.246753246753244</v>
      </c>
      <c r="H29" s="130">
        <v>14</v>
      </c>
      <c r="I29" s="130">
        <v>11</v>
      </c>
      <c r="J29" s="196">
        <v>78.571428571428569</v>
      </c>
      <c r="K29" s="130">
        <v>7</v>
      </c>
      <c r="L29" s="130">
        <v>3</v>
      </c>
      <c r="M29" s="196">
        <v>42.857142857142854</v>
      </c>
      <c r="N29" s="130">
        <v>1</v>
      </c>
      <c r="O29" s="130">
        <v>0</v>
      </c>
      <c r="P29" s="196">
        <v>0</v>
      </c>
      <c r="Q29" s="130">
        <v>68</v>
      </c>
      <c r="R29" s="130">
        <v>36</v>
      </c>
      <c r="S29" s="196">
        <v>0.52941176470588236</v>
      </c>
      <c r="T29" s="152">
        <v>284</v>
      </c>
      <c r="U29" s="130">
        <v>151</v>
      </c>
      <c r="V29" s="196">
        <v>53.16901408450704</v>
      </c>
      <c r="W29" s="152">
        <v>53</v>
      </c>
      <c r="X29" s="152">
        <v>-26</v>
      </c>
      <c r="Y29" s="251">
        <v>-49.056603773584904</v>
      </c>
      <c r="Z29" s="130">
        <v>40</v>
      </c>
      <c r="AA29" s="130">
        <v>27</v>
      </c>
      <c r="AB29" s="196">
        <v>67.5</v>
      </c>
      <c r="AC29" s="131"/>
      <c r="AD29" s="132"/>
      <c r="AE29" s="132"/>
      <c r="AF29" s="132"/>
    </row>
    <row r="30" spans="1:32" ht="18" customHeight="1">
      <c r="A30" s="75" t="s">
        <v>70</v>
      </c>
      <c r="B30" s="130">
        <v>337</v>
      </c>
      <c r="C30" s="130">
        <v>434</v>
      </c>
      <c r="D30" s="196">
        <v>128.7833827893175</v>
      </c>
      <c r="E30" s="130">
        <v>143</v>
      </c>
      <c r="F30" s="130">
        <v>187</v>
      </c>
      <c r="G30" s="196">
        <v>130.76923076923077</v>
      </c>
      <c r="H30" s="130">
        <v>24</v>
      </c>
      <c r="I30" s="130">
        <v>18</v>
      </c>
      <c r="J30" s="196">
        <v>75</v>
      </c>
      <c r="K30" s="130">
        <v>6</v>
      </c>
      <c r="L30" s="130">
        <v>2</v>
      </c>
      <c r="M30" s="196">
        <v>33.333333333333329</v>
      </c>
      <c r="N30" s="130">
        <v>3</v>
      </c>
      <c r="O30" s="130">
        <v>0</v>
      </c>
      <c r="P30" s="196">
        <v>0</v>
      </c>
      <c r="Q30" s="130">
        <v>133</v>
      </c>
      <c r="R30" s="130">
        <v>176</v>
      </c>
      <c r="S30" s="196">
        <v>1.3233082706766917</v>
      </c>
      <c r="T30" s="152">
        <v>313</v>
      </c>
      <c r="U30" s="130">
        <v>389</v>
      </c>
      <c r="V30" s="196">
        <v>124.28115015974441</v>
      </c>
      <c r="W30" s="152">
        <v>119</v>
      </c>
      <c r="X30" s="152">
        <v>95</v>
      </c>
      <c r="Y30" s="251">
        <v>79.831932773109244</v>
      </c>
      <c r="Z30" s="130">
        <v>89</v>
      </c>
      <c r="AA30" s="130">
        <v>127</v>
      </c>
      <c r="AB30" s="196">
        <v>142.69662921348313</v>
      </c>
      <c r="AC30" s="131"/>
      <c r="AD30" s="132"/>
      <c r="AE30" s="132"/>
      <c r="AF30" s="132"/>
    </row>
    <row r="31" spans="1:32" ht="18" customHeight="1">
      <c r="A31" s="85" t="s">
        <v>71</v>
      </c>
      <c r="B31" s="130">
        <v>586</v>
      </c>
      <c r="C31" s="130">
        <v>754</v>
      </c>
      <c r="D31" s="196">
        <v>128.6689419795222</v>
      </c>
      <c r="E31" s="130">
        <v>169</v>
      </c>
      <c r="F31" s="130">
        <v>315</v>
      </c>
      <c r="G31" s="196">
        <v>186.39053254437869</v>
      </c>
      <c r="H31" s="130">
        <v>39</v>
      </c>
      <c r="I31" s="130">
        <v>37</v>
      </c>
      <c r="J31" s="196">
        <v>94.871794871794862</v>
      </c>
      <c r="K31" s="130">
        <v>7</v>
      </c>
      <c r="L31" s="130">
        <v>21</v>
      </c>
      <c r="M31" s="196">
        <v>300</v>
      </c>
      <c r="N31" s="130">
        <v>13</v>
      </c>
      <c r="O31" s="130">
        <v>10</v>
      </c>
      <c r="P31" s="196">
        <v>76.923076923076934</v>
      </c>
      <c r="Q31" s="130">
        <v>133</v>
      </c>
      <c r="R31" s="130">
        <v>222</v>
      </c>
      <c r="S31" s="196">
        <v>1.6691729323308271</v>
      </c>
      <c r="T31" s="152">
        <v>536</v>
      </c>
      <c r="U31" s="130">
        <v>703</v>
      </c>
      <c r="V31" s="196">
        <v>131.15671641791045</v>
      </c>
      <c r="W31" s="152">
        <v>123</v>
      </c>
      <c r="X31" s="152">
        <v>112</v>
      </c>
      <c r="Y31" s="251">
        <v>91.056910569105682</v>
      </c>
      <c r="Z31" s="130">
        <v>94</v>
      </c>
      <c r="AA31" s="130">
        <v>196</v>
      </c>
      <c r="AB31" s="196">
        <v>208.51063829787236</v>
      </c>
      <c r="AC31" s="131"/>
      <c r="AD31" s="132"/>
      <c r="AE31" s="132"/>
      <c r="AF31" s="132"/>
    </row>
    <row r="32" spans="1:32" ht="18" customHeight="1">
      <c r="A32" s="93" t="s">
        <v>72</v>
      </c>
      <c r="B32" s="130">
        <v>874</v>
      </c>
      <c r="C32" s="130">
        <v>934</v>
      </c>
      <c r="D32" s="196">
        <v>106.86498855835241</v>
      </c>
      <c r="E32" s="130">
        <v>217</v>
      </c>
      <c r="F32" s="130">
        <v>219</v>
      </c>
      <c r="G32" s="196">
        <v>100.92165898617512</v>
      </c>
      <c r="H32" s="130">
        <v>57</v>
      </c>
      <c r="I32" s="130">
        <v>53</v>
      </c>
      <c r="J32" s="196">
        <v>92.982456140350877</v>
      </c>
      <c r="K32" s="130">
        <v>3</v>
      </c>
      <c r="L32" s="130">
        <v>4</v>
      </c>
      <c r="M32" s="196">
        <v>133.33333333333331</v>
      </c>
      <c r="N32" s="130">
        <v>1</v>
      </c>
      <c r="O32" s="130">
        <v>0</v>
      </c>
      <c r="P32" s="196">
        <v>0</v>
      </c>
      <c r="Q32" s="130">
        <v>191</v>
      </c>
      <c r="R32" s="130">
        <v>161</v>
      </c>
      <c r="S32" s="196">
        <v>0.84293193717277481</v>
      </c>
      <c r="T32" s="152">
        <v>826</v>
      </c>
      <c r="U32" s="130">
        <v>905</v>
      </c>
      <c r="V32" s="196">
        <v>109.56416464891041</v>
      </c>
      <c r="W32" s="152">
        <v>169</v>
      </c>
      <c r="X32" s="152">
        <v>71</v>
      </c>
      <c r="Y32" s="251">
        <v>42.011834319526628</v>
      </c>
      <c r="Z32" s="130">
        <v>115</v>
      </c>
      <c r="AA32" s="130">
        <v>138</v>
      </c>
      <c r="AB32" s="196">
        <v>120</v>
      </c>
      <c r="AC32" s="131"/>
      <c r="AD32" s="132"/>
      <c r="AE32" s="132"/>
      <c r="AF32" s="132"/>
    </row>
    <row r="33" spans="1:32" ht="18" customHeight="1">
      <c r="A33" s="93" t="s">
        <v>73</v>
      </c>
      <c r="B33" s="130">
        <v>141</v>
      </c>
      <c r="C33" s="130">
        <v>163</v>
      </c>
      <c r="D33" s="196">
        <v>115.60283687943263</v>
      </c>
      <c r="E33" s="130">
        <v>60</v>
      </c>
      <c r="F33" s="130">
        <v>62</v>
      </c>
      <c r="G33" s="196">
        <v>103.33333333333334</v>
      </c>
      <c r="H33" s="130">
        <v>11</v>
      </c>
      <c r="I33" s="130">
        <v>12</v>
      </c>
      <c r="J33" s="196">
        <v>109.09090909090908</v>
      </c>
      <c r="K33" s="130">
        <v>8</v>
      </c>
      <c r="L33" s="130">
        <v>1</v>
      </c>
      <c r="M33" s="196">
        <v>12.5</v>
      </c>
      <c r="N33" s="130">
        <v>0</v>
      </c>
      <c r="O33" s="130">
        <v>0</v>
      </c>
      <c r="P33" s="196" t="s">
        <v>145</v>
      </c>
      <c r="Q33" s="130">
        <v>49</v>
      </c>
      <c r="R33" s="130">
        <v>57</v>
      </c>
      <c r="S33" s="196">
        <v>1.1632653061224489</v>
      </c>
      <c r="T33" s="152">
        <v>125</v>
      </c>
      <c r="U33" s="130">
        <v>153</v>
      </c>
      <c r="V33" s="196">
        <v>122.39999999999999</v>
      </c>
      <c r="W33" s="152">
        <v>44</v>
      </c>
      <c r="X33" s="152">
        <v>4</v>
      </c>
      <c r="Y33" s="251">
        <v>9.0909090909090917</v>
      </c>
      <c r="Z33" s="130">
        <v>40</v>
      </c>
      <c r="AA33" s="130">
        <v>47</v>
      </c>
      <c r="AB33" s="196">
        <v>117.5</v>
      </c>
      <c r="AC33" s="131"/>
      <c r="AD33" s="132"/>
      <c r="AE33" s="132"/>
      <c r="AF33" s="132"/>
    </row>
    <row r="34" spans="1:32" ht="18" customHeight="1">
      <c r="A34" s="212" t="s">
        <v>74</v>
      </c>
      <c r="B34" s="130">
        <v>146</v>
      </c>
      <c r="C34" s="130">
        <v>143</v>
      </c>
      <c r="D34" s="196">
        <v>97.945205479452056</v>
      </c>
      <c r="E34" s="130">
        <v>78</v>
      </c>
      <c r="F34" s="130">
        <v>88</v>
      </c>
      <c r="G34" s="196">
        <v>112.82051282051282</v>
      </c>
      <c r="H34" s="130">
        <v>16</v>
      </c>
      <c r="I34" s="130">
        <v>14</v>
      </c>
      <c r="J34" s="196">
        <v>87.5</v>
      </c>
      <c r="K34" s="130">
        <v>1</v>
      </c>
      <c r="L34" s="130">
        <v>0</v>
      </c>
      <c r="M34" s="196">
        <v>0</v>
      </c>
      <c r="N34" s="130">
        <v>1</v>
      </c>
      <c r="O34" s="130">
        <v>0</v>
      </c>
      <c r="P34" s="196">
        <v>0</v>
      </c>
      <c r="Q34" s="130">
        <v>71</v>
      </c>
      <c r="R34" s="130">
        <v>59</v>
      </c>
      <c r="S34" s="196">
        <v>0.83098591549295775</v>
      </c>
      <c r="T34" s="152">
        <v>114</v>
      </c>
      <c r="U34" s="130">
        <v>114</v>
      </c>
      <c r="V34" s="196">
        <v>100</v>
      </c>
      <c r="W34" s="152">
        <v>64</v>
      </c>
      <c r="X34" s="152">
        <v>9</v>
      </c>
      <c r="Y34" s="251">
        <v>14.0625</v>
      </c>
      <c r="Z34" s="130">
        <v>56</v>
      </c>
      <c r="AA34" s="130">
        <v>49</v>
      </c>
      <c r="AB34" s="196">
        <v>87.5</v>
      </c>
    </row>
    <row r="35" spans="1:32" ht="18.75" customHeight="1">
      <c r="A35" s="212" t="s">
        <v>75</v>
      </c>
      <c r="B35" s="130">
        <v>768</v>
      </c>
      <c r="C35" s="130">
        <v>986</v>
      </c>
      <c r="D35" s="196">
        <v>128.38541666666669</v>
      </c>
      <c r="E35" s="130">
        <v>156</v>
      </c>
      <c r="F35" s="130">
        <v>269</v>
      </c>
      <c r="G35" s="196">
        <v>172.43589743589746</v>
      </c>
      <c r="H35" s="130">
        <v>52</v>
      </c>
      <c r="I35" s="130">
        <v>75</v>
      </c>
      <c r="J35" s="196">
        <v>144.23076923076923</v>
      </c>
      <c r="K35" s="130">
        <v>31</v>
      </c>
      <c r="L35" s="130">
        <v>29</v>
      </c>
      <c r="M35" s="196">
        <v>93.548387096774192</v>
      </c>
      <c r="N35" s="130">
        <v>9</v>
      </c>
      <c r="O35" s="130">
        <v>0</v>
      </c>
      <c r="P35" s="196">
        <v>0</v>
      </c>
      <c r="Q35" s="130">
        <v>129</v>
      </c>
      <c r="R35" s="130">
        <v>241</v>
      </c>
      <c r="S35" s="196">
        <v>1.8682170542635659</v>
      </c>
      <c r="T35" s="152">
        <v>739</v>
      </c>
      <c r="U35" s="130">
        <v>933</v>
      </c>
      <c r="V35" s="196">
        <v>126.25169147496618</v>
      </c>
      <c r="W35" s="152">
        <v>127</v>
      </c>
      <c r="X35" s="152">
        <v>150</v>
      </c>
      <c r="Y35" s="251">
        <v>118.11023622047243</v>
      </c>
      <c r="Z35" s="130">
        <v>105</v>
      </c>
      <c r="AA35" s="130">
        <v>191</v>
      </c>
      <c r="AB35" s="196">
        <v>181.9047619047619</v>
      </c>
    </row>
    <row r="36" spans="1:32" ht="16.5" customHeight="1">
      <c r="A36" s="212" t="s">
        <v>76</v>
      </c>
      <c r="B36" s="130">
        <v>223</v>
      </c>
      <c r="C36" s="130">
        <v>31</v>
      </c>
      <c r="D36" s="196">
        <v>13.901345291479823</v>
      </c>
      <c r="E36" s="130">
        <v>78</v>
      </c>
      <c r="F36" s="130">
        <v>5</v>
      </c>
      <c r="G36" s="196">
        <v>6.4102564102564097</v>
      </c>
      <c r="H36" s="130">
        <v>22</v>
      </c>
      <c r="I36" s="130">
        <v>3</v>
      </c>
      <c r="J36" s="196">
        <v>13.636363636363635</v>
      </c>
      <c r="K36" s="130">
        <v>3</v>
      </c>
      <c r="L36" s="130">
        <v>0</v>
      </c>
      <c r="M36" s="196">
        <v>0</v>
      </c>
      <c r="N36" s="130">
        <v>2</v>
      </c>
      <c r="O36" s="130">
        <v>0</v>
      </c>
      <c r="P36" s="196">
        <v>0</v>
      </c>
      <c r="Q36" s="130">
        <v>67</v>
      </c>
      <c r="R36" s="130">
        <v>5</v>
      </c>
      <c r="S36" s="196">
        <v>7.4626865671641784E-2</v>
      </c>
      <c r="T36" s="152">
        <v>208</v>
      </c>
      <c r="U36" s="130">
        <v>31</v>
      </c>
      <c r="V36" s="196">
        <v>14.903846153846153</v>
      </c>
      <c r="W36" s="152">
        <v>63</v>
      </c>
      <c r="X36" s="152">
        <v>-40</v>
      </c>
      <c r="Y36" s="251">
        <v>-63.492063492063487</v>
      </c>
      <c r="Z36" s="130">
        <v>51</v>
      </c>
      <c r="AA36" s="130">
        <v>5</v>
      </c>
      <c r="AB36" s="196">
        <v>9.8039215686274517</v>
      </c>
    </row>
    <row r="37" spans="1:32" ht="18.75" customHeight="1">
      <c r="A37" s="212" t="s">
        <v>77</v>
      </c>
      <c r="B37" s="130">
        <v>105</v>
      </c>
      <c r="C37" s="130">
        <v>138</v>
      </c>
      <c r="D37" s="196">
        <v>131.42857142857142</v>
      </c>
      <c r="E37" s="130">
        <v>46</v>
      </c>
      <c r="F37" s="130">
        <v>77</v>
      </c>
      <c r="G37" s="196">
        <v>167.39130434782609</v>
      </c>
      <c r="H37" s="130">
        <v>9</v>
      </c>
      <c r="I37" s="130">
        <v>6</v>
      </c>
      <c r="J37" s="196">
        <v>66.666666666666657</v>
      </c>
      <c r="K37" s="130">
        <v>1</v>
      </c>
      <c r="L37" s="130">
        <v>4</v>
      </c>
      <c r="M37" s="196">
        <v>400</v>
      </c>
      <c r="N37" s="130">
        <v>0</v>
      </c>
      <c r="O37" s="130">
        <v>1</v>
      </c>
      <c r="P37" s="196" t="s">
        <v>145</v>
      </c>
      <c r="Q37" s="130">
        <v>42</v>
      </c>
      <c r="R37" s="130">
        <v>72</v>
      </c>
      <c r="S37" s="196">
        <v>1.7142857142857142</v>
      </c>
      <c r="T37" s="152">
        <v>95</v>
      </c>
      <c r="U37" s="130">
        <v>131</v>
      </c>
      <c r="V37" s="196">
        <v>137.89473684210526</v>
      </c>
      <c r="W37" s="152">
        <v>36</v>
      </c>
      <c r="X37" s="152">
        <v>64</v>
      </c>
      <c r="Y37" s="251">
        <v>177.77777777777777</v>
      </c>
      <c r="Z37" s="130">
        <v>35</v>
      </c>
      <c r="AA37" s="130">
        <v>67</v>
      </c>
      <c r="AB37" s="196">
        <v>191.42857142857144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3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I31" sqref="I31"/>
    </sheetView>
  </sheetViews>
  <sheetFormatPr defaultColWidth="9.109375" defaultRowHeight="13.8"/>
  <cols>
    <col min="1" max="1" width="28.88671875" style="55" bestFit="1" customWidth="1"/>
    <col min="2" max="2" width="10.5546875" style="55" customWidth="1"/>
    <col min="3" max="3" width="9.88671875" style="55" customWidth="1"/>
    <col min="4" max="4" width="8.33203125" style="55" customWidth="1"/>
    <col min="5" max="6" width="11.6640625" style="55" customWidth="1"/>
    <col min="7" max="7" width="7.44140625" style="55" customWidth="1"/>
    <col min="8" max="8" width="11.88671875" style="55" customWidth="1"/>
    <col min="9" max="9" width="11" style="55" customWidth="1"/>
    <col min="10" max="10" width="7.44140625" style="55" customWidth="1"/>
    <col min="11" max="12" width="9.44140625" style="55" customWidth="1"/>
    <col min="13" max="13" width="9" style="55" customWidth="1"/>
    <col min="14" max="14" width="10" style="55" customWidth="1"/>
    <col min="15" max="15" width="9.109375" style="55" customWidth="1"/>
    <col min="16" max="16" width="8.109375" style="55" customWidth="1"/>
    <col min="17" max="18" width="9.5546875" style="55" customWidth="1"/>
    <col min="19" max="19" width="8.109375" style="55" customWidth="1"/>
    <col min="20" max="20" width="10.5546875" style="55" customWidth="1"/>
    <col min="21" max="21" width="10.6640625" style="55" customWidth="1"/>
    <col min="22" max="22" width="8.109375" style="55" customWidth="1"/>
    <col min="23" max="23" width="8.33203125" style="55" customWidth="1"/>
    <col min="24" max="24" width="8.44140625" style="55" customWidth="1"/>
    <col min="25" max="25" width="8.33203125" style="55" customWidth="1"/>
    <col min="26" max="16384" width="9.109375" style="55"/>
  </cols>
  <sheetData>
    <row r="1" spans="1:32" s="31" customFormat="1" ht="70.2" customHeight="1">
      <c r="B1" s="300" t="s">
        <v>98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"/>
      <c r="O1" s="30"/>
      <c r="P1" s="30"/>
      <c r="Q1" s="30"/>
      <c r="R1" s="30"/>
      <c r="S1" s="30"/>
      <c r="T1" s="30"/>
      <c r="U1" s="30"/>
      <c r="V1" s="30"/>
      <c r="W1" s="30"/>
      <c r="X1" s="296"/>
      <c r="Y1" s="296"/>
      <c r="Z1" s="154"/>
      <c r="AB1" s="186" t="s">
        <v>26</v>
      </c>
    </row>
    <row r="2" spans="1:32" s="34" customFormat="1" ht="14.2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70" t="s">
        <v>9</v>
      </c>
      <c r="N2" s="170"/>
      <c r="O2" s="32"/>
      <c r="P2" s="32"/>
      <c r="Q2" s="33"/>
      <c r="R2" s="33"/>
      <c r="S2" s="33"/>
      <c r="T2" s="33"/>
      <c r="U2" s="33"/>
      <c r="V2" s="33"/>
      <c r="X2" s="301"/>
      <c r="Y2" s="301"/>
      <c r="Z2" s="295" t="s">
        <v>9</v>
      </c>
      <c r="AA2" s="295"/>
    </row>
    <row r="3" spans="1:32" s="36" customFormat="1" ht="67.5" customHeight="1">
      <c r="A3" s="302"/>
      <c r="B3" s="292" t="s">
        <v>37</v>
      </c>
      <c r="C3" s="292"/>
      <c r="D3" s="292"/>
      <c r="E3" s="292" t="s">
        <v>38</v>
      </c>
      <c r="F3" s="292"/>
      <c r="G3" s="292"/>
      <c r="H3" s="292" t="s">
        <v>23</v>
      </c>
      <c r="I3" s="292"/>
      <c r="J3" s="292"/>
      <c r="K3" s="292" t="s">
        <v>14</v>
      </c>
      <c r="L3" s="292"/>
      <c r="M3" s="292"/>
      <c r="N3" s="292" t="s">
        <v>15</v>
      </c>
      <c r="O3" s="292"/>
      <c r="P3" s="292"/>
      <c r="Q3" s="297" t="s">
        <v>13</v>
      </c>
      <c r="R3" s="298"/>
      <c r="S3" s="299"/>
      <c r="T3" s="292" t="s">
        <v>32</v>
      </c>
      <c r="U3" s="292"/>
      <c r="V3" s="292"/>
      <c r="W3" s="292" t="s">
        <v>16</v>
      </c>
      <c r="X3" s="292"/>
      <c r="Y3" s="292"/>
      <c r="Z3" s="292" t="s">
        <v>20</v>
      </c>
      <c r="AA3" s="292"/>
      <c r="AB3" s="292"/>
    </row>
    <row r="4" spans="1:32" s="37" customFormat="1" ht="19.5" customHeight="1">
      <c r="A4" s="302"/>
      <c r="B4" s="293" t="s">
        <v>29</v>
      </c>
      <c r="C4" s="293">
        <v>2021</v>
      </c>
      <c r="D4" s="294" t="s">
        <v>3</v>
      </c>
      <c r="E4" s="293" t="s">
        <v>29</v>
      </c>
      <c r="F4" s="293">
        <v>2021</v>
      </c>
      <c r="G4" s="294" t="s">
        <v>3</v>
      </c>
      <c r="H4" s="293" t="s">
        <v>29</v>
      </c>
      <c r="I4" s="293">
        <v>2021</v>
      </c>
      <c r="J4" s="294" t="s">
        <v>3</v>
      </c>
      <c r="K4" s="293" t="s">
        <v>29</v>
      </c>
      <c r="L4" s="293">
        <v>2021</v>
      </c>
      <c r="M4" s="294" t="s">
        <v>3</v>
      </c>
      <c r="N4" s="293" t="s">
        <v>29</v>
      </c>
      <c r="O4" s="293">
        <v>2021</v>
      </c>
      <c r="P4" s="294" t="s">
        <v>3</v>
      </c>
      <c r="Q4" s="293" t="s">
        <v>29</v>
      </c>
      <c r="R4" s="293">
        <v>2021</v>
      </c>
      <c r="S4" s="294" t="s">
        <v>3</v>
      </c>
      <c r="T4" s="293" t="s">
        <v>29</v>
      </c>
      <c r="U4" s="293">
        <v>2021</v>
      </c>
      <c r="V4" s="294" t="s">
        <v>3</v>
      </c>
      <c r="W4" s="293" t="s">
        <v>29</v>
      </c>
      <c r="X4" s="293">
        <v>2021</v>
      </c>
      <c r="Y4" s="294" t="s">
        <v>3</v>
      </c>
      <c r="Z4" s="293" t="s">
        <v>29</v>
      </c>
      <c r="AA4" s="293">
        <v>2021</v>
      </c>
      <c r="AB4" s="294" t="s">
        <v>3</v>
      </c>
    </row>
    <row r="5" spans="1:32" s="37" customFormat="1" ht="15.75" customHeight="1">
      <c r="A5" s="302"/>
      <c r="B5" s="293"/>
      <c r="C5" s="293"/>
      <c r="D5" s="294"/>
      <c r="E5" s="293"/>
      <c r="F5" s="293"/>
      <c r="G5" s="294"/>
      <c r="H5" s="293"/>
      <c r="I5" s="293"/>
      <c r="J5" s="294"/>
      <c r="K5" s="293"/>
      <c r="L5" s="293"/>
      <c r="M5" s="294"/>
      <c r="N5" s="293"/>
      <c r="O5" s="293"/>
      <c r="P5" s="294"/>
      <c r="Q5" s="293"/>
      <c r="R5" s="293"/>
      <c r="S5" s="294"/>
      <c r="T5" s="293"/>
      <c r="U5" s="293"/>
      <c r="V5" s="294"/>
      <c r="W5" s="293"/>
      <c r="X5" s="293"/>
      <c r="Y5" s="294"/>
      <c r="Z5" s="293"/>
      <c r="AA5" s="293"/>
      <c r="AB5" s="294"/>
    </row>
    <row r="6" spans="1:32" s="157" customFormat="1" ht="11.25" customHeight="1">
      <c r="A6" s="155" t="s">
        <v>5</v>
      </c>
      <c r="B6" s="156">
        <v>1</v>
      </c>
      <c r="C6" s="156">
        <v>2</v>
      </c>
      <c r="D6" s="156">
        <v>3</v>
      </c>
      <c r="E6" s="156">
        <v>4</v>
      </c>
      <c r="F6" s="156">
        <v>5</v>
      </c>
      <c r="G6" s="156">
        <v>6</v>
      </c>
      <c r="H6" s="156">
        <v>7</v>
      </c>
      <c r="I6" s="156">
        <v>8</v>
      </c>
      <c r="J6" s="156">
        <v>9</v>
      </c>
      <c r="K6" s="156">
        <v>10</v>
      </c>
      <c r="L6" s="156">
        <v>11</v>
      </c>
      <c r="M6" s="156">
        <v>12</v>
      </c>
      <c r="N6" s="156">
        <v>13</v>
      </c>
      <c r="O6" s="156">
        <v>14</v>
      </c>
      <c r="P6" s="156">
        <v>15</v>
      </c>
      <c r="Q6" s="156">
        <v>16</v>
      </c>
      <c r="R6" s="156">
        <v>17</v>
      </c>
      <c r="S6" s="156">
        <v>18</v>
      </c>
      <c r="T6" s="156">
        <v>19</v>
      </c>
      <c r="U6" s="156">
        <v>20</v>
      </c>
      <c r="V6" s="156">
        <v>21</v>
      </c>
      <c r="W6" s="156">
        <v>22</v>
      </c>
      <c r="X6" s="156">
        <v>23</v>
      </c>
      <c r="Y6" s="156">
        <v>24</v>
      </c>
      <c r="Z6" s="156">
        <v>25</v>
      </c>
      <c r="AA6" s="156">
        <v>26</v>
      </c>
      <c r="AB6" s="156">
        <v>27</v>
      </c>
    </row>
    <row r="7" spans="1:32" s="45" customFormat="1" ht="18" customHeight="1">
      <c r="A7" s="201" t="s">
        <v>48</v>
      </c>
      <c r="B7" s="42">
        <v>9934</v>
      </c>
      <c r="C7" s="42">
        <v>8971</v>
      </c>
      <c r="D7" s="43">
        <v>90.306019730219447</v>
      </c>
      <c r="E7" s="42">
        <v>2968</v>
      </c>
      <c r="F7" s="42">
        <v>3002</v>
      </c>
      <c r="G7" s="43">
        <v>101.14555256064691</v>
      </c>
      <c r="H7" s="42">
        <v>244</v>
      </c>
      <c r="I7" s="42">
        <v>150</v>
      </c>
      <c r="J7" s="43">
        <v>61.475409836065573</v>
      </c>
      <c r="K7" s="42">
        <v>249</v>
      </c>
      <c r="L7" s="42">
        <v>105</v>
      </c>
      <c r="M7" s="43">
        <v>42.168674698795186</v>
      </c>
      <c r="N7" s="42">
        <v>130</v>
      </c>
      <c r="O7" s="42">
        <v>46</v>
      </c>
      <c r="P7" s="43">
        <v>35.384615384615387</v>
      </c>
      <c r="Q7" s="42">
        <v>2618</v>
      </c>
      <c r="R7" s="42">
        <v>2584</v>
      </c>
      <c r="S7" s="43">
        <v>98.701298701298697</v>
      </c>
      <c r="T7" s="42">
        <v>9189</v>
      </c>
      <c r="U7" s="42">
        <v>8398</v>
      </c>
      <c r="V7" s="43">
        <v>91.391881597562303</v>
      </c>
      <c r="W7" s="42">
        <v>2267</v>
      </c>
      <c r="X7" s="42">
        <v>2449</v>
      </c>
      <c r="Y7" s="43">
        <v>108.02823114247903</v>
      </c>
      <c r="Z7" s="42">
        <v>1969</v>
      </c>
      <c r="AA7" s="42">
        <v>2087</v>
      </c>
      <c r="AB7" s="43">
        <v>105.99288979177248</v>
      </c>
      <c r="AC7" s="44"/>
      <c r="AF7" s="52"/>
    </row>
    <row r="8" spans="1:32" s="52" customFormat="1" ht="18" customHeight="1">
      <c r="A8" s="202" t="s">
        <v>49</v>
      </c>
      <c r="B8" s="47">
        <v>1714</v>
      </c>
      <c r="C8" s="47">
        <v>1627</v>
      </c>
      <c r="D8" s="48">
        <v>94.924154025670944</v>
      </c>
      <c r="E8" s="47">
        <v>424</v>
      </c>
      <c r="F8" s="47">
        <v>503</v>
      </c>
      <c r="G8" s="48">
        <v>118.63207547169812</v>
      </c>
      <c r="H8" s="47">
        <v>30</v>
      </c>
      <c r="I8" s="47">
        <v>8</v>
      </c>
      <c r="J8" s="48">
        <v>26.666666666666668</v>
      </c>
      <c r="K8" s="47">
        <v>26</v>
      </c>
      <c r="L8" s="47">
        <v>13</v>
      </c>
      <c r="M8" s="48">
        <v>50</v>
      </c>
      <c r="N8" s="47">
        <v>3</v>
      </c>
      <c r="O8" s="47">
        <v>2</v>
      </c>
      <c r="P8" s="48">
        <v>66.666666666666657</v>
      </c>
      <c r="Q8" s="47">
        <v>364</v>
      </c>
      <c r="R8" s="171">
        <v>415</v>
      </c>
      <c r="S8" s="48">
        <v>114.01098901098901</v>
      </c>
      <c r="T8" s="47">
        <v>1607</v>
      </c>
      <c r="U8" s="171">
        <v>1533</v>
      </c>
      <c r="V8" s="48">
        <v>95.395146235220906</v>
      </c>
      <c r="W8" s="47">
        <v>321</v>
      </c>
      <c r="X8" s="171">
        <v>408</v>
      </c>
      <c r="Y8" s="48">
        <v>127.10280373831775</v>
      </c>
      <c r="Z8" s="47">
        <v>281</v>
      </c>
      <c r="AA8" s="171">
        <v>309</v>
      </c>
      <c r="AB8" s="48">
        <v>109.96441281138789</v>
      </c>
      <c r="AC8" s="44"/>
      <c r="AD8" s="51"/>
    </row>
    <row r="9" spans="1:32" s="53" customFormat="1" ht="18" customHeight="1">
      <c r="A9" s="202" t="s">
        <v>50</v>
      </c>
      <c r="B9" s="47">
        <v>1160</v>
      </c>
      <c r="C9" s="47">
        <v>1105</v>
      </c>
      <c r="D9" s="48">
        <v>95.258620689655174</v>
      </c>
      <c r="E9" s="47">
        <v>178</v>
      </c>
      <c r="F9" s="47">
        <v>238</v>
      </c>
      <c r="G9" s="48">
        <v>133.70786516853931</v>
      </c>
      <c r="H9" s="47">
        <v>22</v>
      </c>
      <c r="I9" s="47">
        <v>14</v>
      </c>
      <c r="J9" s="48">
        <v>63.636363636363633</v>
      </c>
      <c r="K9" s="47">
        <v>8</v>
      </c>
      <c r="L9" s="47">
        <v>1</v>
      </c>
      <c r="M9" s="48">
        <v>12.5</v>
      </c>
      <c r="N9" s="47">
        <v>2</v>
      </c>
      <c r="O9" s="47">
        <v>0</v>
      </c>
      <c r="P9" s="48">
        <v>0</v>
      </c>
      <c r="Q9" s="47">
        <v>147</v>
      </c>
      <c r="R9" s="171">
        <v>214</v>
      </c>
      <c r="S9" s="48">
        <v>145.57823129251702</v>
      </c>
      <c r="T9" s="47">
        <v>1104</v>
      </c>
      <c r="U9" s="171">
        <v>1060</v>
      </c>
      <c r="V9" s="48">
        <v>96.014492753623188</v>
      </c>
      <c r="W9" s="47">
        <v>123</v>
      </c>
      <c r="X9" s="171">
        <v>194</v>
      </c>
      <c r="Y9" s="48">
        <v>157.72357723577235</v>
      </c>
      <c r="Z9" s="47">
        <v>107</v>
      </c>
      <c r="AA9" s="171">
        <v>168</v>
      </c>
      <c r="AB9" s="48">
        <v>157.00934579439252</v>
      </c>
      <c r="AC9" s="44"/>
      <c r="AD9" s="51"/>
    </row>
    <row r="10" spans="1:32" s="52" customFormat="1" ht="18" customHeight="1">
      <c r="A10" s="202" t="s">
        <v>51</v>
      </c>
      <c r="B10" s="47">
        <v>254</v>
      </c>
      <c r="C10" s="47">
        <v>303</v>
      </c>
      <c r="D10" s="48">
        <v>119.29133858267717</v>
      </c>
      <c r="E10" s="47">
        <v>49</v>
      </c>
      <c r="F10" s="47">
        <v>122</v>
      </c>
      <c r="G10" s="48">
        <v>248.9795918367347</v>
      </c>
      <c r="H10" s="47">
        <v>2</v>
      </c>
      <c r="I10" s="47">
        <v>4</v>
      </c>
      <c r="J10" s="48">
        <v>200</v>
      </c>
      <c r="K10" s="47">
        <v>1</v>
      </c>
      <c r="L10" s="47">
        <v>1</v>
      </c>
      <c r="M10" s="48">
        <v>100</v>
      </c>
      <c r="N10" s="47">
        <v>0</v>
      </c>
      <c r="O10" s="47">
        <v>0</v>
      </c>
      <c r="P10" s="48" t="s">
        <v>145</v>
      </c>
      <c r="Q10" s="47">
        <v>47</v>
      </c>
      <c r="R10" s="171">
        <v>113</v>
      </c>
      <c r="S10" s="48">
        <v>240.42553191489361</v>
      </c>
      <c r="T10" s="47">
        <v>236</v>
      </c>
      <c r="U10" s="171">
        <v>278</v>
      </c>
      <c r="V10" s="48">
        <v>117.79661016949152</v>
      </c>
      <c r="W10" s="47">
        <v>37</v>
      </c>
      <c r="X10" s="171">
        <v>97</v>
      </c>
      <c r="Y10" s="48">
        <v>262.16216216216213</v>
      </c>
      <c r="Z10" s="47">
        <v>33</v>
      </c>
      <c r="AA10" s="171">
        <v>80</v>
      </c>
      <c r="AB10" s="48">
        <v>242.42424242424244</v>
      </c>
      <c r="AC10" s="44"/>
      <c r="AD10" s="51"/>
    </row>
    <row r="11" spans="1:32" s="52" customFormat="1" ht="18" customHeight="1">
      <c r="A11" s="202" t="s">
        <v>52</v>
      </c>
      <c r="B11" s="47">
        <v>750</v>
      </c>
      <c r="C11" s="47">
        <v>584</v>
      </c>
      <c r="D11" s="48">
        <v>77.86666666666666</v>
      </c>
      <c r="E11" s="47">
        <v>244</v>
      </c>
      <c r="F11" s="47">
        <v>174</v>
      </c>
      <c r="G11" s="48">
        <v>71.311475409836063</v>
      </c>
      <c r="H11" s="47">
        <v>5</v>
      </c>
      <c r="I11" s="47">
        <v>6</v>
      </c>
      <c r="J11" s="48">
        <v>120</v>
      </c>
      <c r="K11" s="47">
        <v>7</v>
      </c>
      <c r="L11" s="47">
        <v>1</v>
      </c>
      <c r="M11" s="48">
        <v>14.285714285714285</v>
      </c>
      <c r="N11" s="47">
        <v>8</v>
      </c>
      <c r="O11" s="47">
        <v>0</v>
      </c>
      <c r="P11" s="48">
        <v>0</v>
      </c>
      <c r="Q11" s="47">
        <v>227</v>
      </c>
      <c r="R11" s="171">
        <v>156</v>
      </c>
      <c r="S11" s="48">
        <v>68.722466960352421</v>
      </c>
      <c r="T11" s="47">
        <v>724</v>
      </c>
      <c r="U11" s="171">
        <v>561</v>
      </c>
      <c r="V11" s="48">
        <v>77.48618784530386</v>
      </c>
      <c r="W11" s="47">
        <v>218</v>
      </c>
      <c r="X11" s="171">
        <v>152</v>
      </c>
      <c r="Y11" s="48">
        <v>69.724770642201833</v>
      </c>
      <c r="Z11" s="47">
        <v>184</v>
      </c>
      <c r="AA11" s="171">
        <v>111</v>
      </c>
      <c r="AB11" s="48">
        <v>60.326086956521742</v>
      </c>
      <c r="AC11" s="44"/>
      <c r="AD11" s="51"/>
    </row>
    <row r="12" spans="1:32" s="52" customFormat="1" ht="18" customHeight="1">
      <c r="A12" s="202" t="s">
        <v>53</v>
      </c>
      <c r="B12" s="47">
        <v>800</v>
      </c>
      <c r="C12" s="47">
        <v>734</v>
      </c>
      <c r="D12" s="48">
        <v>91.75</v>
      </c>
      <c r="E12" s="47">
        <v>107</v>
      </c>
      <c r="F12" s="47">
        <v>115</v>
      </c>
      <c r="G12" s="48">
        <v>107.4766355140187</v>
      </c>
      <c r="H12" s="47">
        <v>15</v>
      </c>
      <c r="I12" s="47">
        <v>3</v>
      </c>
      <c r="J12" s="48">
        <v>20</v>
      </c>
      <c r="K12" s="47">
        <v>249</v>
      </c>
      <c r="L12" s="47">
        <v>105</v>
      </c>
      <c r="M12" s="48">
        <v>42.168674698795186</v>
      </c>
      <c r="N12" s="47">
        <v>4</v>
      </c>
      <c r="O12" s="47">
        <v>0</v>
      </c>
      <c r="P12" s="48">
        <v>0</v>
      </c>
      <c r="Q12" s="47">
        <v>84</v>
      </c>
      <c r="R12" s="171">
        <v>88</v>
      </c>
      <c r="S12" s="48">
        <v>104.76190476190477</v>
      </c>
      <c r="T12" s="47">
        <v>766</v>
      </c>
      <c r="U12" s="171">
        <v>709</v>
      </c>
      <c r="V12" s="48">
        <v>92.558746736292434</v>
      </c>
      <c r="W12" s="47">
        <v>75</v>
      </c>
      <c r="X12" s="171">
        <v>91</v>
      </c>
      <c r="Y12" s="48">
        <v>121.33333333333334</v>
      </c>
      <c r="Z12" s="47">
        <v>66</v>
      </c>
      <c r="AA12" s="171">
        <v>85</v>
      </c>
      <c r="AB12" s="48">
        <v>128.78787878787878</v>
      </c>
      <c r="AC12" s="44"/>
      <c r="AD12" s="51"/>
    </row>
    <row r="13" spans="1:32" s="52" customFormat="1" ht="18" customHeight="1">
      <c r="A13" s="202" t="s">
        <v>54</v>
      </c>
      <c r="B13" s="47">
        <v>541</v>
      </c>
      <c r="C13" s="47">
        <v>451</v>
      </c>
      <c r="D13" s="48">
        <v>83.364140480591502</v>
      </c>
      <c r="E13" s="47">
        <v>243</v>
      </c>
      <c r="F13" s="47">
        <v>200</v>
      </c>
      <c r="G13" s="48">
        <v>82.304526748971199</v>
      </c>
      <c r="H13" s="47">
        <v>26</v>
      </c>
      <c r="I13" s="47">
        <v>8</v>
      </c>
      <c r="J13" s="48">
        <v>30.76923076923077</v>
      </c>
      <c r="K13" s="47">
        <v>26</v>
      </c>
      <c r="L13" s="47">
        <v>13</v>
      </c>
      <c r="M13" s="48">
        <v>50</v>
      </c>
      <c r="N13" s="47">
        <v>5</v>
      </c>
      <c r="O13" s="47">
        <v>0</v>
      </c>
      <c r="P13" s="48">
        <v>0</v>
      </c>
      <c r="Q13" s="47">
        <v>232</v>
      </c>
      <c r="R13" s="171">
        <v>178</v>
      </c>
      <c r="S13" s="48">
        <v>76.724137931034491</v>
      </c>
      <c r="T13" s="47">
        <v>456</v>
      </c>
      <c r="U13" s="171">
        <v>413</v>
      </c>
      <c r="V13" s="48">
        <v>90.570175438596493</v>
      </c>
      <c r="W13" s="47">
        <v>167</v>
      </c>
      <c r="X13" s="171">
        <v>167</v>
      </c>
      <c r="Y13" s="48">
        <v>100</v>
      </c>
      <c r="Z13" s="47">
        <v>147</v>
      </c>
      <c r="AA13" s="171">
        <v>155</v>
      </c>
      <c r="AB13" s="48">
        <v>105.44217687074831</v>
      </c>
      <c r="AC13" s="44"/>
      <c r="AD13" s="51"/>
    </row>
    <row r="14" spans="1:32" s="52" customFormat="1" ht="18" customHeight="1">
      <c r="A14" s="202" t="s">
        <v>55</v>
      </c>
      <c r="B14" s="47">
        <v>271</v>
      </c>
      <c r="C14" s="47">
        <v>242</v>
      </c>
      <c r="D14" s="48">
        <v>89.298892988929893</v>
      </c>
      <c r="E14" s="47">
        <v>51</v>
      </c>
      <c r="F14" s="47">
        <v>50</v>
      </c>
      <c r="G14" s="48">
        <v>98.039215686274503</v>
      </c>
      <c r="H14" s="47">
        <v>7</v>
      </c>
      <c r="I14" s="47">
        <v>3</v>
      </c>
      <c r="J14" s="48">
        <v>42.857142857142854</v>
      </c>
      <c r="K14" s="47">
        <v>8</v>
      </c>
      <c r="L14" s="47">
        <v>1</v>
      </c>
      <c r="M14" s="48">
        <v>12.5</v>
      </c>
      <c r="N14" s="47">
        <v>0</v>
      </c>
      <c r="O14" s="47">
        <v>0</v>
      </c>
      <c r="P14" s="48" t="s">
        <v>145</v>
      </c>
      <c r="Q14" s="47">
        <v>40</v>
      </c>
      <c r="R14" s="171">
        <v>45</v>
      </c>
      <c r="S14" s="48">
        <v>112.5</v>
      </c>
      <c r="T14" s="47">
        <v>253</v>
      </c>
      <c r="U14" s="171">
        <v>230</v>
      </c>
      <c r="V14" s="48">
        <v>90.909090909090907</v>
      </c>
      <c r="W14" s="47">
        <v>34</v>
      </c>
      <c r="X14" s="171">
        <v>39</v>
      </c>
      <c r="Y14" s="48">
        <v>114.70588235294117</v>
      </c>
      <c r="Z14" s="47">
        <v>30</v>
      </c>
      <c r="AA14" s="171">
        <v>34</v>
      </c>
      <c r="AB14" s="48">
        <v>113.33333333333333</v>
      </c>
      <c r="AC14" s="44"/>
      <c r="AD14" s="51"/>
    </row>
    <row r="15" spans="1:32" s="52" customFormat="1" ht="18" customHeight="1">
      <c r="A15" s="202" t="s">
        <v>56</v>
      </c>
      <c r="B15" s="47">
        <v>216</v>
      </c>
      <c r="C15" s="47">
        <v>163</v>
      </c>
      <c r="D15" s="48">
        <v>75.462962962962962</v>
      </c>
      <c r="E15" s="47">
        <v>48</v>
      </c>
      <c r="F15" s="47">
        <v>21</v>
      </c>
      <c r="G15" s="48">
        <v>43.75</v>
      </c>
      <c r="H15" s="47">
        <v>7</v>
      </c>
      <c r="I15" s="47">
        <v>6</v>
      </c>
      <c r="J15" s="48">
        <v>85.714285714285708</v>
      </c>
      <c r="K15" s="47">
        <v>1</v>
      </c>
      <c r="L15" s="47">
        <v>1</v>
      </c>
      <c r="M15" s="48">
        <v>100</v>
      </c>
      <c r="N15" s="47">
        <v>1</v>
      </c>
      <c r="O15" s="47">
        <v>0</v>
      </c>
      <c r="P15" s="48">
        <v>0</v>
      </c>
      <c r="Q15" s="47">
        <v>48</v>
      </c>
      <c r="R15" s="171">
        <v>19</v>
      </c>
      <c r="S15" s="48">
        <v>39.583333333333329</v>
      </c>
      <c r="T15" s="47">
        <v>201</v>
      </c>
      <c r="U15" s="171">
        <v>151</v>
      </c>
      <c r="V15" s="48">
        <v>75.124378109452735</v>
      </c>
      <c r="W15" s="47">
        <v>35</v>
      </c>
      <c r="X15" s="171">
        <v>10</v>
      </c>
      <c r="Y15" s="48">
        <v>28.571428571428569</v>
      </c>
      <c r="Z15" s="47">
        <v>29</v>
      </c>
      <c r="AA15" s="171">
        <v>10</v>
      </c>
      <c r="AB15" s="48">
        <v>34.482758620689658</v>
      </c>
      <c r="AC15" s="44"/>
      <c r="AD15" s="51"/>
    </row>
    <row r="16" spans="1:32" s="52" customFormat="1" ht="18" customHeight="1">
      <c r="A16" s="202" t="s">
        <v>57</v>
      </c>
      <c r="B16" s="47">
        <v>354</v>
      </c>
      <c r="C16" s="47">
        <v>319</v>
      </c>
      <c r="D16" s="48">
        <v>90.112994350282477</v>
      </c>
      <c r="E16" s="47">
        <v>194</v>
      </c>
      <c r="F16" s="47">
        <v>189</v>
      </c>
      <c r="G16" s="48">
        <v>97.422680412371136</v>
      </c>
      <c r="H16" s="47">
        <v>14</v>
      </c>
      <c r="I16" s="47">
        <v>10</v>
      </c>
      <c r="J16" s="48">
        <v>71.428571428571431</v>
      </c>
      <c r="K16" s="47">
        <v>7</v>
      </c>
      <c r="L16" s="47">
        <v>1</v>
      </c>
      <c r="M16" s="48">
        <v>14.285714285714285</v>
      </c>
      <c r="N16" s="47">
        <v>13</v>
      </c>
      <c r="O16" s="47">
        <v>12</v>
      </c>
      <c r="P16" s="48">
        <v>92.307692307692307</v>
      </c>
      <c r="Q16" s="47">
        <v>158</v>
      </c>
      <c r="R16" s="171">
        <v>167</v>
      </c>
      <c r="S16" s="48">
        <v>105.69620253164558</v>
      </c>
      <c r="T16" s="47">
        <v>311</v>
      </c>
      <c r="U16" s="171">
        <v>290</v>
      </c>
      <c r="V16" s="48">
        <v>93.247588424437296</v>
      </c>
      <c r="W16" s="47">
        <v>151</v>
      </c>
      <c r="X16" s="171">
        <v>160</v>
      </c>
      <c r="Y16" s="48">
        <v>105.96026490066225</v>
      </c>
      <c r="Z16" s="47">
        <v>137</v>
      </c>
      <c r="AA16" s="171">
        <v>141</v>
      </c>
      <c r="AB16" s="48">
        <v>102.91970802919708</v>
      </c>
      <c r="AC16" s="44"/>
      <c r="AD16" s="51"/>
    </row>
    <row r="17" spans="1:30" s="52" customFormat="1" ht="18" customHeight="1">
      <c r="A17" s="202" t="s">
        <v>58</v>
      </c>
      <c r="B17" s="47">
        <v>377</v>
      </c>
      <c r="C17" s="47">
        <v>322</v>
      </c>
      <c r="D17" s="48">
        <v>85.411140583554385</v>
      </c>
      <c r="E17" s="47">
        <v>67</v>
      </c>
      <c r="F17" s="47">
        <v>70</v>
      </c>
      <c r="G17" s="48">
        <v>104.4776119402985</v>
      </c>
      <c r="H17" s="47">
        <v>6</v>
      </c>
      <c r="I17" s="47">
        <v>4</v>
      </c>
      <c r="J17" s="48">
        <v>66.666666666666657</v>
      </c>
      <c r="K17" s="47">
        <v>9</v>
      </c>
      <c r="L17" s="47">
        <v>0</v>
      </c>
      <c r="M17" s="48">
        <v>0</v>
      </c>
      <c r="N17" s="47">
        <v>0</v>
      </c>
      <c r="O17" s="47">
        <v>1</v>
      </c>
      <c r="P17" s="48" t="s">
        <v>145</v>
      </c>
      <c r="Q17" s="47">
        <v>36</v>
      </c>
      <c r="R17" s="171">
        <v>32</v>
      </c>
      <c r="S17" s="48">
        <v>88.888888888888886</v>
      </c>
      <c r="T17" s="47">
        <v>357</v>
      </c>
      <c r="U17" s="171">
        <v>307</v>
      </c>
      <c r="V17" s="48">
        <v>85.994397759103649</v>
      </c>
      <c r="W17" s="47">
        <v>49</v>
      </c>
      <c r="X17" s="171">
        <v>57</v>
      </c>
      <c r="Y17" s="48">
        <v>116.32653061224489</v>
      </c>
      <c r="Z17" s="47">
        <v>37</v>
      </c>
      <c r="AA17" s="171">
        <v>52</v>
      </c>
      <c r="AB17" s="48">
        <v>140.54054054054055</v>
      </c>
      <c r="AC17" s="44"/>
      <c r="AD17" s="51"/>
    </row>
    <row r="18" spans="1:30" s="52" customFormat="1" ht="18" customHeight="1">
      <c r="A18" s="202" t="s">
        <v>59</v>
      </c>
      <c r="B18" s="47">
        <v>187</v>
      </c>
      <c r="C18" s="47">
        <v>201</v>
      </c>
      <c r="D18" s="48">
        <v>107.48663101604279</v>
      </c>
      <c r="E18" s="47">
        <v>57</v>
      </c>
      <c r="F18" s="47">
        <v>78</v>
      </c>
      <c r="G18" s="48">
        <v>136.84210526315789</v>
      </c>
      <c r="H18" s="47">
        <v>7</v>
      </c>
      <c r="I18" s="47">
        <v>7</v>
      </c>
      <c r="J18" s="48">
        <v>100</v>
      </c>
      <c r="K18" s="47">
        <v>32</v>
      </c>
      <c r="L18" s="47">
        <v>3</v>
      </c>
      <c r="M18" s="48">
        <v>9.375</v>
      </c>
      <c r="N18" s="47">
        <v>1</v>
      </c>
      <c r="O18" s="47">
        <v>1</v>
      </c>
      <c r="P18" s="48">
        <v>100</v>
      </c>
      <c r="Q18" s="47">
        <v>50</v>
      </c>
      <c r="R18" s="171">
        <v>70</v>
      </c>
      <c r="S18" s="48">
        <v>140</v>
      </c>
      <c r="T18" s="47">
        <v>170</v>
      </c>
      <c r="U18" s="171">
        <v>184</v>
      </c>
      <c r="V18" s="48">
        <v>108.23529411764706</v>
      </c>
      <c r="W18" s="47">
        <v>40</v>
      </c>
      <c r="X18" s="171">
        <v>62</v>
      </c>
      <c r="Y18" s="48">
        <v>155</v>
      </c>
      <c r="Z18" s="47">
        <v>30</v>
      </c>
      <c r="AA18" s="171">
        <v>47</v>
      </c>
      <c r="AB18" s="48">
        <v>156.66666666666666</v>
      </c>
      <c r="AC18" s="44"/>
      <c r="AD18" s="51"/>
    </row>
    <row r="19" spans="1:30" s="52" customFormat="1" ht="18" customHeight="1">
      <c r="A19" s="202" t="s">
        <v>60</v>
      </c>
      <c r="B19" s="47">
        <v>250</v>
      </c>
      <c r="C19" s="47">
        <v>250</v>
      </c>
      <c r="D19" s="48">
        <v>100</v>
      </c>
      <c r="E19" s="47">
        <v>127</v>
      </c>
      <c r="F19" s="47">
        <v>153</v>
      </c>
      <c r="G19" s="48">
        <v>120.4724409448819</v>
      </c>
      <c r="H19" s="47">
        <v>15</v>
      </c>
      <c r="I19" s="47">
        <v>12</v>
      </c>
      <c r="J19" s="48">
        <v>80</v>
      </c>
      <c r="K19" s="47">
        <v>5</v>
      </c>
      <c r="L19" s="47">
        <v>5</v>
      </c>
      <c r="M19" s="48">
        <v>100</v>
      </c>
      <c r="N19" s="47">
        <v>31</v>
      </c>
      <c r="O19" s="47">
        <v>5</v>
      </c>
      <c r="P19" s="48">
        <v>16.129032258064516</v>
      </c>
      <c r="Q19" s="47">
        <v>102</v>
      </c>
      <c r="R19" s="171">
        <v>117</v>
      </c>
      <c r="S19" s="48">
        <v>114.70588235294117</v>
      </c>
      <c r="T19" s="47">
        <v>222</v>
      </c>
      <c r="U19" s="171">
        <v>221</v>
      </c>
      <c r="V19" s="48">
        <v>99.549549549549553</v>
      </c>
      <c r="W19" s="47">
        <v>99</v>
      </c>
      <c r="X19" s="171">
        <v>124</v>
      </c>
      <c r="Y19" s="48">
        <v>125.25252525252526</v>
      </c>
      <c r="Z19" s="47">
        <v>88</v>
      </c>
      <c r="AA19" s="171">
        <v>109</v>
      </c>
      <c r="AB19" s="48">
        <v>123.86363636363636</v>
      </c>
      <c r="AC19" s="44"/>
      <c r="AD19" s="51"/>
    </row>
    <row r="20" spans="1:30" s="52" customFormat="1" ht="18" customHeight="1">
      <c r="A20" s="202" t="s">
        <v>61</v>
      </c>
      <c r="B20" s="47">
        <v>119</v>
      </c>
      <c r="C20" s="47">
        <v>66</v>
      </c>
      <c r="D20" s="48">
        <v>55.462184873949582</v>
      </c>
      <c r="E20" s="47">
        <v>88</v>
      </c>
      <c r="F20" s="47">
        <v>47</v>
      </c>
      <c r="G20" s="48">
        <v>53.409090909090907</v>
      </c>
      <c r="H20" s="47">
        <v>3</v>
      </c>
      <c r="I20" s="47">
        <v>1</v>
      </c>
      <c r="J20" s="48">
        <v>33.333333333333329</v>
      </c>
      <c r="K20" s="47">
        <v>4</v>
      </c>
      <c r="L20" s="47">
        <v>1</v>
      </c>
      <c r="M20" s="48">
        <v>25</v>
      </c>
      <c r="N20" s="47">
        <v>3</v>
      </c>
      <c r="O20" s="47">
        <v>1</v>
      </c>
      <c r="P20" s="48">
        <v>33.333333333333329</v>
      </c>
      <c r="Q20" s="47">
        <v>82</v>
      </c>
      <c r="R20" s="171">
        <v>47</v>
      </c>
      <c r="S20" s="48">
        <v>57.317073170731703</v>
      </c>
      <c r="T20" s="47">
        <v>86</v>
      </c>
      <c r="U20" s="171">
        <v>63</v>
      </c>
      <c r="V20" s="48">
        <v>73.255813953488371</v>
      </c>
      <c r="W20" s="47">
        <v>55</v>
      </c>
      <c r="X20" s="171">
        <v>44</v>
      </c>
      <c r="Y20" s="48">
        <v>80</v>
      </c>
      <c r="Z20" s="47">
        <v>47</v>
      </c>
      <c r="AA20" s="171">
        <v>40</v>
      </c>
      <c r="AB20" s="48">
        <v>85.106382978723403</v>
      </c>
      <c r="AC20" s="44"/>
      <c r="AD20" s="51"/>
    </row>
    <row r="21" spans="1:30" s="52" customFormat="1" ht="18" customHeight="1">
      <c r="A21" s="202" t="s">
        <v>62</v>
      </c>
      <c r="B21" s="47">
        <v>61</v>
      </c>
      <c r="C21" s="47">
        <v>65</v>
      </c>
      <c r="D21" s="48">
        <v>106.55737704918033</v>
      </c>
      <c r="E21" s="47">
        <v>50</v>
      </c>
      <c r="F21" s="47">
        <v>55</v>
      </c>
      <c r="G21" s="48">
        <v>110.00000000000001</v>
      </c>
      <c r="H21" s="47">
        <v>1</v>
      </c>
      <c r="I21" s="47">
        <v>2</v>
      </c>
      <c r="J21" s="48">
        <v>200</v>
      </c>
      <c r="K21" s="47">
        <v>17</v>
      </c>
      <c r="L21" s="47">
        <v>4</v>
      </c>
      <c r="M21" s="48">
        <v>23.52941176470588</v>
      </c>
      <c r="N21" s="47">
        <v>5</v>
      </c>
      <c r="O21" s="47">
        <v>2</v>
      </c>
      <c r="P21" s="48">
        <v>40</v>
      </c>
      <c r="Q21" s="47">
        <v>50</v>
      </c>
      <c r="R21" s="171">
        <v>55</v>
      </c>
      <c r="S21" s="48">
        <v>110.00000000000001</v>
      </c>
      <c r="T21" s="47">
        <v>50</v>
      </c>
      <c r="U21" s="171">
        <v>49</v>
      </c>
      <c r="V21" s="48">
        <v>98</v>
      </c>
      <c r="W21" s="47">
        <v>39</v>
      </c>
      <c r="X21" s="171">
        <v>39</v>
      </c>
      <c r="Y21" s="48">
        <v>100</v>
      </c>
      <c r="Z21" s="47">
        <v>37</v>
      </c>
      <c r="AA21" s="171">
        <v>38</v>
      </c>
      <c r="AB21" s="48">
        <v>102.70270270270269</v>
      </c>
      <c r="AC21" s="44"/>
      <c r="AD21" s="51"/>
    </row>
    <row r="22" spans="1:30" s="52" customFormat="1" ht="18" customHeight="1">
      <c r="A22" s="202" t="s">
        <v>63</v>
      </c>
      <c r="B22" s="47">
        <v>74</v>
      </c>
      <c r="C22" s="47">
        <v>64</v>
      </c>
      <c r="D22" s="48">
        <v>86.486486486486484</v>
      </c>
      <c r="E22" s="47">
        <v>33</v>
      </c>
      <c r="F22" s="47">
        <v>28</v>
      </c>
      <c r="G22" s="48">
        <v>84.848484848484844</v>
      </c>
      <c r="H22" s="47">
        <v>8</v>
      </c>
      <c r="I22" s="47">
        <v>3</v>
      </c>
      <c r="J22" s="48">
        <v>37.5</v>
      </c>
      <c r="K22" s="47">
        <v>2</v>
      </c>
      <c r="L22" s="47">
        <v>4</v>
      </c>
      <c r="M22" s="48">
        <v>200</v>
      </c>
      <c r="N22" s="47">
        <v>0</v>
      </c>
      <c r="O22" s="47">
        <v>0</v>
      </c>
      <c r="P22" s="48" t="s">
        <v>145</v>
      </c>
      <c r="Q22" s="47">
        <v>31</v>
      </c>
      <c r="R22" s="171">
        <v>26</v>
      </c>
      <c r="S22" s="48">
        <v>83.870967741935488</v>
      </c>
      <c r="T22" s="47">
        <v>63</v>
      </c>
      <c r="U22" s="171">
        <v>57</v>
      </c>
      <c r="V22" s="48">
        <v>90.476190476190482</v>
      </c>
      <c r="W22" s="47">
        <v>22</v>
      </c>
      <c r="X22" s="171">
        <v>21</v>
      </c>
      <c r="Y22" s="48">
        <v>95.454545454545453</v>
      </c>
      <c r="Z22" s="47">
        <v>20</v>
      </c>
      <c r="AA22" s="171">
        <v>19</v>
      </c>
      <c r="AB22" s="48">
        <v>95</v>
      </c>
      <c r="AC22" s="44"/>
      <c r="AD22" s="51"/>
    </row>
    <row r="23" spans="1:30" s="52" customFormat="1" ht="18" customHeight="1">
      <c r="A23" s="202" t="s">
        <v>64</v>
      </c>
      <c r="B23" s="47">
        <v>495</v>
      </c>
      <c r="C23" s="47">
        <v>452</v>
      </c>
      <c r="D23" s="48">
        <v>91.313131313131308</v>
      </c>
      <c r="E23" s="47">
        <v>83</v>
      </c>
      <c r="F23" s="47">
        <v>105</v>
      </c>
      <c r="G23" s="48">
        <v>126.50602409638554</v>
      </c>
      <c r="H23" s="47">
        <v>7</v>
      </c>
      <c r="I23" s="47">
        <v>5</v>
      </c>
      <c r="J23" s="48">
        <v>71.428571428571431</v>
      </c>
      <c r="K23" s="47">
        <v>4</v>
      </c>
      <c r="L23" s="47">
        <v>8</v>
      </c>
      <c r="M23" s="48">
        <v>200</v>
      </c>
      <c r="N23" s="47">
        <v>19</v>
      </c>
      <c r="O23" s="47">
        <v>7</v>
      </c>
      <c r="P23" s="48">
        <v>36.84210526315789</v>
      </c>
      <c r="Q23" s="47">
        <v>70</v>
      </c>
      <c r="R23" s="171">
        <v>92</v>
      </c>
      <c r="S23" s="48">
        <v>131.42857142857142</v>
      </c>
      <c r="T23" s="47">
        <v>475</v>
      </c>
      <c r="U23" s="171">
        <v>438</v>
      </c>
      <c r="V23" s="48">
        <v>92.21052631578948</v>
      </c>
      <c r="W23" s="47">
        <v>63</v>
      </c>
      <c r="X23" s="171">
        <v>91</v>
      </c>
      <c r="Y23" s="48">
        <v>144.44444444444443</v>
      </c>
      <c r="Z23" s="47">
        <v>58</v>
      </c>
      <c r="AA23" s="171">
        <v>75</v>
      </c>
      <c r="AB23" s="48">
        <v>129.31034482758622</v>
      </c>
      <c r="AC23" s="44"/>
      <c r="AD23" s="51"/>
    </row>
    <row r="24" spans="1:30" s="52" customFormat="1" ht="18" customHeight="1">
      <c r="A24" s="202" t="s">
        <v>65</v>
      </c>
      <c r="B24" s="47">
        <v>285</v>
      </c>
      <c r="C24" s="47">
        <v>278</v>
      </c>
      <c r="D24" s="48">
        <v>97.543859649122808</v>
      </c>
      <c r="E24" s="47">
        <v>142</v>
      </c>
      <c r="F24" s="47">
        <v>160</v>
      </c>
      <c r="G24" s="48">
        <v>112.67605633802818</v>
      </c>
      <c r="H24" s="47">
        <v>26</v>
      </c>
      <c r="I24" s="47">
        <v>18</v>
      </c>
      <c r="J24" s="48">
        <v>69.230769230769226</v>
      </c>
      <c r="K24" s="47">
        <v>38</v>
      </c>
      <c r="L24" s="47">
        <v>13</v>
      </c>
      <c r="M24" s="48">
        <v>34.210526315789473</v>
      </c>
      <c r="N24" s="47">
        <v>1</v>
      </c>
      <c r="O24" s="47">
        <v>4</v>
      </c>
      <c r="P24" s="48">
        <v>400</v>
      </c>
      <c r="Q24" s="47">
        <v>134</v>
      </c>
      <c r="R24" s="171">
        <v>158</v>
      </c>
      <c r="S24" s="48">
        <v>117.91044776119404</v>
      </c>
      <c r="T24" s="47">
        <v>240</v>
      </c>
      <c r="U24" s="171">
        <v>244</v>
      </c>
      <c r="V24" s="48">
        <v>101.66666666666666</v>
      </c>
      <c r="W24" s="47">
        <v>100</v>
      </c>
      <c r="X24" s="171">
        <v>127</v>
      </c>
      <c r="Y24" s="48">
        <v>127</v>
      </c>
      <c r="Z24" s="47">
        <v>93</v>
      </c>
      <c r="AA24" s="171">
        <v>117</v>
      </c>
      <c r="AB24" s="48">
        <v>125.80645161290323</v>
      </c>
      <c r="AC24" s="44"/>
      <c r="AD24" s="51"/>
    </row>
    <row r="25" spans="1:30" s="52" customFormat="1" ht="18" customHeight="1">
      <c r="A25" s="202" t="s">
        <v>66</v>
      </c>
      <c r="B25" s="47">
        <v>259</v>
      </c>
      <c r="C25" s="47">
        <v>274</v>
      </c>
      <c r="D25" s="48">
        <v>105.7915057915058</v>
      </c>
      <c r="E25" s="47">
        <v>51</v>
      </c>
      <c r="F25" s="47">
        <v>97</v>
      </c>
      <c r="G25" s="48">
        <v>190.19607843137254</v>
      </c>
      <c r="H25" s="47">
        <v>3</v>
      </c>
      <c r="I25" s="47">
        <v>2</v>
      </c>
      <c r="J25" s="48">
        <v>66.666666666666657</v>
      </c>
      <c r="K25" s="47">
        <v>0</v>
      </c>
      <c r="L25" s="47">
        <v>0</v>
      </c>
      <c r="M25" s="48" t="s">
        <v>145</v>
      </c>
      <c r="N25" s="47">
        <v>0</v>
      </c>
      <c r="O25" s="47">
        <v>0</v>
      </c>
      <c r="P25" s="48" t="s">
        <v>145</v>
      </c>
      <c r="Q25" s="47">
        <v>45</v>
      </c>
      <c r="R25" s="171">
        <v>83</v>
      </c>
      <c r="S25" s="48">
        <v>184.44444444444446</v>
      </c>
      <c r="T25" s="47">
        <v>252</v>
      </c>
      <c r="U25" s="171">
        <v>252</v>
      </c>
      <c r="V25" s="48">
        <v>100</v>
      </c>
      <c r="W25" s="47">
        <v>45</v>
      </c>
      <c r="X25" s="171">
        <v>76</v>
      </c>
      <c r="Y25" s="48">
        <v>168.88888888888889</v>
      </c>
      <c r="Z25" s="47">
        <v>41</v>
      </c>
      <c r="AA25" s="171">
        <v>67</v>
      </c>
      <c r="AB25" s="48">
        <v>163.41463414634146</v>
      </c>
      <c r="AC25" s="44"/>
      <c r="AD25" s="51"/>
    </row>
    <row r="26" spans="1:30" s="52" customFormat="1" ht="18" customHeight="1">
      <c r="A26" s="202" t="s">
        <v>67</v>
      </c>
      <c r="B26" s="47">
        <v>340</v>
      </c>
      <c r="C26" s="47">
        <v>306</v>
      </c>
      <c r="D26" s="48">
        <v>90</v>
      </c>
      <c r="E26" s="47">
        <v>81</v>
      </c>
      <c r="F26" s="47">
        <v>85</v>
      </c>
      <c r="G26" s="48">
        <v>104.93827160493827</v>
      </c>
      <c r="H26" s="47">
        <v>4</v>
      </c>
      <c r="I26" s="47">
        <v>4</v>
      </c>
      <c r="J26" s="48">
        <v>100</v>
      </c>
      <c r="K26" s="47">
        <v>8</v>
      </c>
      <c r="L26" s="47">
        <v>3</v>
      </c>
      <c r="M26" s="48">
        <v>37.5</v>
      </c>
      <c r="N26" s="47">
        <v>2</v>
      </c>
      <c r="O26" s="47">
        <v>0</v>
      </c>
      <c r="P26" s="48">
        <v>0</v>
      </c>
      <c r="Q26" s="47">
        <v>75</v>
      </c>
      <c r="R26" s="171">
        <v>70</v>
      </c>
      <c r="S26" s="48">
        <v>93.333333333333329</v>
      </c>
      <c r="T26" s="47">
        <v>321</v>
      </c>
      <c r="U26" s="171">
        <v>292</v>
      </c>
      <c r="V26" s="48">
        <v>90.965732087227408</v>
      </c>
      <c r="W26" s="47">
        <v>63</v>
      </c>
      <c r="X26" s="171">
        <v>71</v>
      </c>
      <c r="Y26" s="48">
        <v>112.6984126984127</v>
      </c>
      <c r="Z26" s="47">
        <v>43</v>
      </c>
      <c r="AA26" s="171">
        <v>59</v>
      </c>
      <c r="AB26" s="48">
        <v>137.2093023255814</v>
      </c>
      <c r="AC26" s="44"/>
      <c r="AD26" s="51"/>
    </row>
    <row r="27" spans="1:30" s="52" customFormat="1" ht="18" customHeight="1">
      <c r="A27" s="202" t="s">
        <v>68</v>
      </c>
      <c r="B27" s="47">
        <v>121</v>
      </c>
      <c r="C27" s="47">
        <v>100</v>
      </c>
      <c r="D27" s="48">
        <v>82.644628099173559</v>
      </c>
      <c r="E27" s="47">
        <v>92</v>
      </c>
      <c r="F27" s="47">
        <v>74</v>
      </c>
      <c r="G27" s="48">
        <v>80.434782608695656</v>
      </c>
      <c r="H27" s="47">
        <v>2</v>
      </c>
      <c r="I27" s="47">
        <v>1</v>
      </c>
      <c r="J27" s="48">
        <v>50</v>
      </c>
      <c r="K27" s="47">
        <v>10</v>
      </c>
      <c r="L27" s="47">
        <v>2</v>
      </c>
      <c r="M27" s="48">
        <v>20</v>
      </c>
      <c r="N27" s="47">
        <v>0</v>
      </c>
      <c r="O27" s="47">
        <v>0</v>
      </c>
      <c r="P27" s="48" t="s">
        <v>145</v>
      </c>
      <c r="Q27" s="47">
        <v>84</v>
      </c>
      <c r="R27" s="171">
        <v>59</v>
      </c>
      <c r="S27" s="48">
        <v>70.238095238095227</v>
      </c>
      <c r="T27" s="47">
        <v>111</v>
      </c>
      <c r="U27" s="171">
        <v>91</v>
      </c>
      <c r="V27" s="48">
        <v>81.981981981981974</v>
      </c>
      <c r="W27" s="47">
        <v>82</v>
      </c>
      <c r="X27" s="171">
        <v>65</v>
      </c>
      <c r="Y27" s="48">
        <v>79.268292682926827</v>
      </c>
      <c r="Z27" s="47">
        <v>74</v>
      </c>
      <c r="AA27" s="171">
        <v>57</v>
      </c>
      <c r="AB27" s="48">
        <v>77.027027027027032</v>
      </c>
      <c r="AC27" s="44"/>
      <c r="AD27" s="51"/>
    </row>
    <row r="28" spans="1:30" s="52" customFormat="1" ht="18" customHeight="1">
      <c r="A28" s="203" t="s">
        <v>69</v>
      </c>
      <c r="B28" s="47">
        <v>113</v>
      </c>
      <c r="C28" s="47">
        <v>106</v>
      </c>
      <c r="D28" s="48">
        <v>93.805309734513273</v>
      </c>
      <c r="E28" s="47">
        <v>46</v>
      </c>
      <c r="F28" s="47">
        <v>51</v>
      </c>
      <c r="G28" s="48">
        <v>110.86956521739131</v>
      </c>
      <c r="H28" s="47">
        <v>4</v>
      </c>
      <c r="I28" s="47">
        <v>2</v>
      </c>
      <c r="J28" s="48">
        <v>50</v>
      </c>
      <c r="K28" s="47">
        <v>2</v>
      </c>
      <c r="L28" s="47">
        <v>1</v>
      </c>
      <c r="M28" s="48">
        <v>50</v>
      </c>
      <c r="N28" s="47">
        <v>0</v>
      </c>
      <c r="O28" s="47">
        <v>0</v>
      </c>
      <c r="P28" s="48" t="s">
        <v>145</v>
      </c>
      <c r="Q28" s="47">
        <v>44</v>
      </c>
      <c r="R28" s="171">
        <v>43</v>
      </c>
      <c r="S28" s="48">
        <v>97.727272727272734</v>
      </c>
      <c r="T28" s="47">
        <v>96</v>
      </c>
      <c r="U28" s="171">
        <v>97</v>
      </c>
      <c r="V28" s="48">
        <v>101.04166666666667</v>
      </c>
      <c r="W28" s="47">
        <v>29</v>
      </c>
      <c r="X28" s="171">
        <v>42</v>
      </c>
      <c r="Y28" s="48">
        <v>144.82758620689654</v>
      </c>
      <c r="Z28" s="47">
        <v>20</v>
      </c>
      <c r="AA28" s="171">
        <v>36</v>
      </c>
      <c r="AB28" s="48">
        <v>180</v>
      </c>
      <c r="AC28" s="44"/>
      <c r="AD28" s="51"/>
    </row>
    <row r="29" spans="1:30" s="52" customFormat="1" ht="18" customHeight="1">
      <c r="A29" s="204" t="s">
        <v>70</v>
      </c>
      <c r="B29" s="47">
        <v>147</v>
      </c>
      <c r="C29" s="47">
        <v>138</v>
      </c>
      <c r="D29" s="48">
        <v>93.877551020408163</v>
      </c>
      <c r="E29" s="47">
        <v>108</v>
      </c>
      <c r="F29" s="47">
        <v>104</v>
      </c>
      <c r="G29" s="48">
        <v>96.296296296296291</v>
      </c>
      <c r="H29" s="47">
        <v>10</v>
      </c>
      <c r="I29" s="47">
        <v>6</v>
      </c>
      <c r="J29" s="48">
        <v>60</v>
      </c>
      <c r="K29" s="47">
        <v>7</v>
      </c>
      <c r="L29" s="47">
        <v>18</v>
      </c>
      <c r="M29" s="48">
        <v>257.14285714285717</v>
      </c>
      <c r="N29" s="47">
        <v>9</v>
      </c>
      <c r="O29" s="47">
        <v>10</v>
      </c>
      <c r="P29" s="48">
        <v>111.11111111111111</v>
      </c>
      <c r="Q29" s="47">
        <v>106</v>
      </c>
      <c r="R29" s="171">
        <v>100</v>
      </c>
      <c r="S29" s="48">
        <v>94.339622641509436</v>
      </c>
      <c r="T29" s="47">
        <v>130</v>
      </c>
      <c r="U29" s="171">
        <v>114</v>
      </c>
      <c r="V29" s="48">
        <v>87.692307692307693</v>
      </c>
      <c r="W29" s="47">
        <v>91</v>
      </c>
      <c r="X29" s="171">
        <v>80</v>
      </c>
      <c r="Y29" s="48">
        <v>87.912087912087912</v>
      </c>
      <c r="Z29" s="47">
        <v>78</v>
      </c>
      <c r="AA29" s="171">
        <v>71</v>
      </c>
      <c r="AB29" s="48">
        <v>91.025641025641022</v>
      </c>
      <c r="AC29" s="44"/>
      <c r="AD29" s="51"/>
    </row>
    <row r="30" spans="1:30" s="52" customFormat="1" ht="18" customHeight="1">
      <c r="A30" s="205" t="s">
        <v>71</v>
      </c>
      <c r="B30" s="47">
        <v>93</v>
      </c>
      <c r="C30" s="47">
        <v>102</v>
      </c>
      <c r="D30" s="48">
        <v>109.6774193548387</v>
      </c>
      <c r="E30" s="47">
        <v>19</v>
      </c>
      <c r="F30" s="47">
        <v>40</v>
      </c>
      <c r="G30" s="48">
        <v>210.52631578947367</v>
      </c>
      <c r="H30" s="47">
        <v>1</v>
      </c>
      <c r="I30" s="47">
        <v>2</v>
      </c>
      <c r="J30" s="48">
        <v>200</v>
      </c>
      <c r="K30" s="47">
        <v>6</v>
      </c>
      <c r="L30" s="47">
        <v>4</v>
      </c>
      <c r="M30" s="48">
        <v>66.666666666666657</v>
      </c>
      <c r="N30" s="47">
        <v>1</v>
      </c>
      <c r="O30" s="47">
        <v>0</v>
      </c>
      <c r="P30" s="48">
        <v>0</v>
      </c>
      <c r="Q30" s="47">
        <v>14</v>
      </c>
      <c r="R30" s="171">
        <v>26</v>
      </c>
      <c r="S30" s="48">
        <v>185.71428571428572</v>
      </c>
      <c r="T30" s="47">
        <v>87</v>
      </c>
      <c r="U30" s="171">
        <v>90</v>
      </c>
      <c r="V30" s="48">
        <v>103.44827586206897</v>
      </c>
      <c r="W30" s="47">
        <v>14</v>
      </c>
      <c r="X30" s="171">
        <v>31</v>
      </c>
      <c r="Y30" s="48">
        <v>221.42857142857144</v>
      </c>
      <c r="Z30" s="47">
        <v>12</v>
      </c>
      <c r="AA30" s="171">
        <v>28</v>
      </c>
      <c r="AB30" s="48">
        <v>233.33333333333334</v>
      </c>
      <c r="AC30" s="44"/>
      <c r="AD30" s="51"/>
    </row>
    <row r="31" spans="1:30" s="52" customFormat="1" ht="18" customHeight="1">
      <c r="A31" s="205" t="s">
        <v>72</v>
      </c>
      <c r="B31" s="47">
        <v>266</v>
      </c>
      <c r="C31" s="47">
        <v>223</v>
      </c>
      <c r="D31" s="48">
        <v>83.834586466165419</v>
      </c>
      <c r="E31" s="47">
        <v>67</v>
      </c>
      <c r="F31" s="47">
        <v>50</v>
      </c>
      <c r="G31" s="48">
        <v>74.626865671641795</v>
      </c>
      <c r="H31" s="47">
        <v>3</v>
      </c>
      <c r="I31" s="47">
        <v>3</v>
      </c>
      <c r="J31" s="48">
        <v>100</v>
      </c>
      <c r="K31" s="47">
        <v>6</v>
      </c>
      <c r="L31" s="47">
        <v>3</v>
      </c>
      <c r="M31" s="48">
        <v>50</v>
      </c>
      <c r="N31" s="47">
        <v>0</v>
      </c>
      <c r="O31" s="47">
        <v>0</v>
      </c>
      <c r="P31" s="48" t="s">
        <v>145</v>
      </c>
      <c r="Q31" s="47">
        <v>55</v>
      </c>
      <c r="R31" s="171">
        <v>34</v>
      </c>
      <c r="S31" s="48">
        <v>61.818181818181813</v>
      </c>
      <c r="T31" s="47">
        <v>250</v>
      </c>
      <c r="U31" s="171">
        <v>212</v>
      </c>
      <c r="V31" s="48">
        <v>84.8</v>
      </c>
      <c r="W31" s="47">
        <v>51</v>
      </c>
      <c r="X31" s="171">
        <v>39</v>
      </c>
      <c r="Y31" s="48">
        <v>76.470588235294116</v>
      </c>
      <c r="Z31" s="47">
        <v>39</v>
      </c>
      <c r="AA31" s="171">
        <v>35</v>
      </c>
      <c r="AB31" s="48">
        <v>89.743589743589752</v>
      </c>
      <c r="AC31" s="44"/>
      <c r="AD31" s="51"/>
    </row>
    <row r="32" spans="1:30" s="232" customFormat="1" ht="18" customHeight="1">
      <c r="A32" s="205" t="s">
        <v>73</v>
      </c>
      <c r="B32" s="47">
        <v>34</v>
      </c>
      <c r="C32" s="47">
        <v>22</v>
      </c>
      <c r="D32" s="48">
        <v>64.705882352941174</v>
      </c>
      <c r="E32" s="47">
        <v>33</v>
      </c>
      <c r="F32" s="47">
        <v>21</v>
      </c>
      <c r="G32" s="48">
        <v>63.636363636363633</v>
      </c>
      <c r="H32" s="47">
        <v>1</v>
      </c>
      <c r="I32" s="47">
        <v>0</v>
      </c>
      <c r="J32" s="48">
        <v>0</v>
      </c>
      <c r="K32" s="47">
        <v>3</v>
      </c>
      <c r="L32" s="47">
        <v>0</v>
      </c>
      <c r="M32" s="48">
        <v>0</v>
      </c>
      <c r="N32" s="47">
        <v>0</v>
      </c>
      <c r="O32" s="47">
        <v>0</v>
      </c>
      <c r="P32" s="48" t="s">
        <v>145</v>
      </c>
      <c r="Q32" s="47">
        <v>30</v>
      </c>
      <c r="R32" s="171">
        <v>19</v>
      </c>
      <c r="S32" s="48">
        <v>63.333333333333329</v>
      </c>
      <c r="T32" s="47">
        <v>25</v>
      </c>
      <c r="U32" s="171">
        <v>18</v>
      </c>
      <c r="V32" s="48">
        <v>72</v>
      </c>
      <c r="W32" s="47">
        <v>24</v>
      </c>
      <c r="X32" s="171">
        <v>17</v>
      </c>
      <c r="Y32" s="48">
        <v>70.833333333333343</v>
      </c>
      <c r="Z32" s="47">
        <v>24</v>
      </c>
      <c r="AA32" s="171">
        <v>17</v>
      </c>
      <c r="AB32" s="48">
        <v>70.833333333333343</v>
      </c>
      <c r="AC32" s="50"/>
      <c r="AD32" s="231"/>
    </row>
    <row r="33" spans="1:28" s="236" customFormat="1" ht="15" customHeight="1">
      <c r="A33" s="205" t="s">
        <v>74</v>
      </c>
      <c r="B33" s="233">
        <v>187</v>
      </c>
      <c r="C33" s="233">
        <v>26</v>
      </c>
      <c r="D33" s="48">
        <v>13.903743315508022</v>
      </c>
      <c r="E33" s="221">
        <v>166</v>
      </c>
      <c r="F33" s="47">
        <v>17</v>
      </c>
      <c r="G33" s="48">
        <v>10.240963855421686</v>
      </c>
      <c r="H33" s="47">
        <v>4</v>
      </c>
      <c r="I33" s="47">
        <v>1</v>
      </c>
      <c r="J33" s="48">
        <v>25</v>
      </c>
      <c r="K33" s="234">
        <v>3</v>
      </c>
      <c r="L33" s="234">
        <v>4</v>
      </c>
      <c r="M33" s="48">
        <v>133.33333333333331</v>
      </c>
      <c r="N33" s="47">
        <v>18</v>
      </c>
      <c r="O33" s="47">
        <v>0</v>
      </c>
      <c r="P33" s="48">
        <v>0</v>
      </c>
      <c r="Q33" s="234">
        <v>159</v>
      </c>
      <c r="R33" s="234">
        <v>15</v>
      </c>
      <c r="S33" s="48">
        <v>9.433962264150944</v>
      </c>
      <c r="T33" s="234">
        <v>163</v>
      </c>
      <c r="U33" s="234">
        <v>22</v>
      </c>
      <c r="V33" s="48">
        <v>13.496932515337424</v>
      </c>
      <c r="W33" s="234">
        <v>148</v>
      </c>
      <c r="X33" s="234">
        <v>13</v>
      </c>
      <c r="Y33" s="48">
        <v>8.7837837837837842</v>
      </c>
      <c r="Z33" s="222">
        <v>141</v>
      </c>
      <c r="AA33" s="235">
        <v>12</v>
      </c>
      <c r="AB33" s="48">
        <v>8.5106382978723403</v>
      </c>
    </row>
    <row r="34" spans="1:28" s="236" customFormat="1" ht="15.75" customHeight="1">
      <c r="A34" s="205" t="s">
        <v>75</v>
      </c>
      <c r="B34" s="237">
        <v>298</v>
      </c>
      <c r="C34" s="237">
        <v>282</v>
      </c>
      <c r="D34" s="48">
        <v>94.630872483221466</v>
      </c>
      <c r="E34" s="237">
        <v>46</v>
      </c>
      <c r="F34" s="47">
        <v>69</v>
      </c>
      <c r="G34" s="48">
        <v>150</v>
      </c>
      <c r="H34" s="47">
        <v>0</v>
      </c>
      <c r="I34" s="47">
        <v>4</v>
      </c>
      <c r="J34" s="48" t="s">
        <v>145</v>
      </c>
      <c r="K34" s="238">
        <v>7</v>
      </c>
      <c r="L34" s="238">
        <v>3</v>
      </c>
      <c r="M34" s="48">
        <v>42.857142857142854</v>
      </c>
      <c r="N34" s="47">
        <v>1</v>
      </c>
      <c r="O34" s="47">
        <v>0</v>
      </c>
      <c r="P34" s="48">
        <v>0</v>
      </c>
      <c r="Q34" s="238">
        <v>41</v>
      </c>
      <c r="R34" s="238">
        <v>64</v>
      </c>
      <c r="S34" s="48">
        <v>156.09756097560975</v>
      </c>
      <c r="T34" s="238">
        <v>292</v>
      </c>
      <c r="U34" s="238">
        <v>274</v>
      </c>
      <c r="V34" s="48">
        <v>93.835616438356169</v>
      </c>
      <c r="W34" s="238">
        <v>40</v>
      </c>
      <c r="X34" s="238">
        <v>61</v>
      </c>
      <c r="Y34" s="48">
        <v>152.5</v>
      </c>
      <c r="Z34" s="222">
        <v>31</v>
      </c>
      <c r="AA34" s="235">
        <v>52</v>
      </c>
      <c r="AB34" s="48">
        <v>167.74193548387098</v>
      </c>
    </row>
    <row r="35" spans="1:28" s="236" customFormat="1" ht="16.5" customHeight="1">
      <c r="A35" s="205" t="s">
        <v>76</v>
      </c>
      <c r="B35" s="237">
        <v>145</v>
      </c>
      <c r="C35" s="237">
        <v>142</v>
      </c>
      <c r="D35" s="48">
        <v>97.931034482758619</v>
      </c>
      <c r="E35" s="237">
        <v>69</v>
      </c>
      <c r="F35" s="47">
        <v>81</v>
      </c>
      <c r="G35" s="48">
        <v>117.39130434782609</v>
      </c>
      <c r="H35" s="47">
        <v>10</v>
      </c>
      <c r="I35" s="47">
        <v>11</v>
      </c>
      <c r="J35" s="48">
        <v>110.00000000000001</v>
      </c>
      <c r="K35" s="238">
        <v>0</v>
      </c>
      <c r="L35" s="238">
        <v>3</v>
      </c>
      <c r="M35" s="48" t="s">
        <v>145</v>
      </c>
      <c r="N35" s="47">
        <v>3</v>
      </c>
      <c r="O35" s="47">
        <v>1</v>
      </c>
      <c r="P35" s="48">
        <v>33.333333333333329</v>
      </c>
      <c r="Q35" s="238">
        <v>59</v>
      </c>
      <c r="R35" s="238">
        <v>74</v>
      </c>
      <c r="S35" s="48">
        <v>125.42372881355932</v>
      </c>
      <c r="T35" s="238">
        <v>121</v>
      </c>
      <c r="U35" s="238">
        <v>125</v>
      </c>
      <c r="V35" s="48">
        <v>103.30578512396693</v>
      </c>
      <c r="W35" s="238">
        <v>50</v>
      </c>
      <c r="X35" s="238">
        <v>66</v>
      </c>
      <c r="Y35" s="48">
        <v>132</v>
      </c>
      <c r="Z35" s="222">
        <v>40</v>
      </c>
      <c r="AA35" s="235">
        <v>58</v>
      </c>
      <c r="AB35" s="48">
        <v>145</v>
      </c>
    </row>
    <row r="36" spans="1:28" s="236" customFormat="1" ht="20.25" customHeight="1">
      <c r="A36" s="205" t="s">
        <v>77</v>
      </c>
      <c r="B36" s="237">
        <v>23</v>
      </c>
      <c r="C36" s="237">
        <v>24</v>
      </c>
      <c r="D36" s="48">
        <v>104.34782608695652</v>
      </c>
      <c r="E36" s="237">
        <v>5</v>
      </c>
      <c r="F36" s="47">
        <v>5</v>
      </c>
      <c r="G36" s="48">
        <v>100</v>
      </c>
      <c r="H36" s="47">
        <v>1</v>
      </c>
      <c r="I36" s="47">
        <v>0</v>
      </c>
      <c r="J36" s="48">
        <v>0</v>
      </c>
      <c r="K36" s="238">
        <v>4</v>
      </c>
      <c r="L36" s="238">
        <v>0</v>
      </c>
      <c r="M36" s="48">
        <v>0</v>
      </c>
      <c r="N36" s="47">
        <v>0</v>
      </c>
      <c r="O36" s="47">
        <v>0</v>
      </c>
      <c r="P36" s="48" t="s">
        <v>145</v>
      </c>
      <c r="Q36" s="238">
        <v>4</v>
      </c>
      <c r="R36" s="238">
        <v>5</v>
      </c>
      <c r="S36" s="48">
        <v>125</v>
      </c>
      <c r="T36" s="238">
        <v>20</v>
      </c>
      <c r="U36" s="238">
        <v>23</v>
      </c>
      <c r="V36" s="48">
        <v>114.99999999999999</v>
      </c>
      <c r="W36" s="238">
        <v>2</v>
      </c>
      <c r="X36" s="238">
        <v>5</v>
      </c>
      <c r="Y36" s="48">
        <v>250</v>
      </c>
      <c r="Z36" s="222">
        <v>2</v>
      </c>
      <c r="AA36" s="235">
        <v>5</v>
      </c>
      <c r="AB36" s="48">
        <v>250</v>
      </c>
    </row>
    <row r="37" spans="1:28" s="236" customFormat="1">
      <c r="K37" s="239">
        <v>3</v>
      </c>
      <c r="L37" s="239">
        <v>2</v>
      </c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</row>
    <row r="38" spans="1:28">
      <c r="K38" s="56">
        <v>24</v>
      </c>
      <c r="L38" s="56">
        <v>1</v>
      </c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:28">
      <c r="K39" s="56">
        <v>11</v>
      </c>
      <c r="L39" s="56">
        <v>2</v>
      </c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:28">
      <c r="K40" s="56">
        <v>2</v>
      </c>
      <c r="L40" s="56">
        <v>5</v>
      </c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:28">
      <c r="K41" s="56">
        <v>0</v>
      </c>
      <c r="L41" s="56">
        <v>0</v>
      </c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8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:28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8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:28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:28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:28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:28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1:25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1:25"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  <row r="84" spans="11:25"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</row>
    <row r="85" spans="11:25"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</row>
    <row r="86" spans="11:25"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</row>
    <row r="87" spans="11:25"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</row>
    <row r="88" spans="11:25"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3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7"/>
  <sheetViews>
    <sheetView view="pageBreakPreview" zoomScale="80" zoomScaleNormal="70" zoomScaleSheetLayoutView="80" workbookViewId="0">
      <selection activeCell="B15" sqref="B15:C17"/>
    </sheetView>
  </sheetViews>
  <sheetFormatPr defaultColWidth="8" defaultRowHeight="13.2"/>
  <cols>
    <col min="1" max="1" width="60.88671875" style="3" customWidth="1"/>
    <col min="2" max="3" width="16.332031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>
      <c r="A1" s="289" t="s">
        <v>89</v>
      </c>
      <c r="B1" s="289"/>
      <c r="C1" s="289"/>
      <c r="D1" s="289"/>
      <c r="E1" s="289"/>
    </row>
    <row r="2" spans="1:11" s="4" customFormat="1" ht="23.25" customHeight="1">
      <c r="A2" s="284" t="s">
        <v>0</v>
      </c>
      <c r="B2" s="290" t="s">
        <v>94</v>
      </c>
      <c r="C2" s="290" t="s">
        <v>99</v>
      </c>
      <c r="D2" s="287" t="s">
        <v>2</v>
      </c>
      <c r="E2" s="288"/>
    </row>
    <row r="3" spans="1:11" s="4" customFormat="1" ht="42" customHeight="1">
      <c r="A3" s="285"/>
      <c r="B3" s="291"/>
      <c r="C3" s="291"/>
      <c r="D3" s="5" t="s">
        <v>3</v>
      </c>
      <c r="E3" s="6" t="s">
        <v>78</v>
      </c>
    </row>
    <row r="4" spans="1:11" s="9" customFormat="1" ht="15.75" customHeight="1">
      <c r="A4" s="7" t="s">
        <v>5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>
      <c r="A5" s="10" t="str">
        <f>'[7]17'!$A$8</f>
        <v>Отримували послуги, осіб</v>
      </c>
      <c r="B5" s="198">
        <v>910</v>
      </c>
      <c r="C5" s="198">
        <v>1236</v>
      </c>
      <c r="D5" s="11">
        <f>C5/B5*100</f>
        <v>135.82417582417582</v>
      </c>
      <c r="E5" s="199">
        <f>C5-B5</f>
        <v>326</v>
      </c>
      <c r="K5" s="12"/>
    </row>
    <row r="6" spans="1:11" s="4" customFormat="1" ht="31.5" customHeight="1">
      <c r="A6" s="10" t="str">
        <f>'[7]17'!$A$9</f>
        <v>Мали статус безробітного, осіб</v>
      </c>
      <c r="B6" s="198">
        <v>673</v>
      </c>
      <c r="C6" s="198">
        <v>1090</v>
      </c>
      <c r="D6" s="11">
        <f t="shared" ref="D6:D10" si="0">C6/B6*100</f>
        <v>161.96136701337295</v>
      </c>
      <c r="E6" s="199">
        <f t="shared" ref="E6:E10" si="1">C6-B6</f>
        <v>417</v>
      </c>
      <c r="K6" s="12"/>
    </row>
    <row r="7" spans="1:11" s="4" customFormat="1" ht="54.75" customHeight="1">
      <c r="A7" s="13" t="str">
        <f>'[7]17'!$A$10</f>
        <v>Всього отримали роботу (у т.ч. до набуття статусу безробітного), осіб</v>
      </c>
      <c r="B7" s="198">
        <v>65</v>
      </c>
      <c r="C7" s="198">
        <v>43</v>
      </c>
      <c r="D7" s="11">
        <f t="shared" si="0"/>
        <v>66.153846153846146</v>
      </c>
      <c r="E7" s="199">
        <f t="shared" si="1"/>
        <v>-22</v>
      </c>
      <c r="K7" s="12"/>
    </row>
    <row r="8" spans="1:11" s="4" customFormat="1" ht="35.25" customHeight="1">
      <c r="A8" s="14" t="str">
        <f>'[7]17'!$A$11</f>
        <v>Проходили професійне навчання, осіб</v>
      </c>
      <c r="B8" s="198">
        <v>60</v>
      </c>
      <c r="C8" s="198">
        <v>29</v>
      </c>
      <c r="D8" s="11">
        <f t="shared" si="0"/>
        <v>48.333333333333336</v>
      </c>
      <c r="E8" s="199">
        <f t="shared" si="1"/>
        <v>-31</v>
      </c>
      <c r="K8" s="12"/>
    </row>
    <row r="9" spans="1:11" s="4" customFormat="1" ht="45.75" customHeight="1">
      <c r="A9" s="14" t="str">
        <f>'[7]17'!$A$12</f>
        <v>Брали участь у громадських та інших роботах тимчасового характеру, осіб</v>
      </c>
      <c r="B9" s="198">
        <v>36</v>
      </c>
      <c r="C9" s="198">
        <v>17</v>
      </c>
      <c r="D9" s="11">
        <f t="shared" si="0"/>
        <v>47.222222222222221</v>
      </c>
      <c r="E9" s="199">
        <f t="shared" si="1"/>
        <v>-19</v>
      </c>
      <c r="K9" s="12"/>
    </row>
    <row r="10" spans="1:11" s="4" customFormat="1" ht="55.5" customHeight="1">
      <c r="A10" s="14" t="str">
        <f>'[7]17'!$A$13</f>
        <v>Кількість безробітних, охоплених профорієнтаційними послугами, осіб</v>
      </c>
      <c r="B10" s="198">
        <v>609</v>
      </c>
      <c r="C10" s="198">
        <v>955</v>
      </c>
      <c r="D10" s="11">
        <f t="shared" si="0"/>
        <v>156.8144499178982</v>
      </c>
      <c r="E10" s="199">
        <f t="shared" si="1"/>
        <v>346</v>
      </c>
      <c r="K10" s="12"/>
    </row>
    <row r="11" spans="1:11" s="4" customFormat="1" ht="12.75" customHeight="1">
      <c r="A11" s="303" t="s">
        <v>6</v>
      </c>
      <c r="B11" s="304"/>
      <c r="C11" s="304"/>
      <c r="D11" s="304"/>
      <c r="E11" s="304"/>
      <c r="K11" s="12"/>
    </row>
    <row r="12" spans="1:11" s="4" customFormat="1" ht="15" customHeight="1">
      <c r="A12" s="305"/>
      <c r="B12" s="306"/>
      <c r="C12" s="306"/>
      <c r="D12" s="306"/>
      <c r="E12" s="306"/>
      <c r="K12" s="12"/>
    </row>
    <row r="13" spans="1:11" s="4" customFormat="1" ht="20.25" customHeight="1">
      <c r="A13" s="284" t="s">
        <v>0</v>
      </c>
      <c r="B13" s="284" t="s">
        <v>100</v>
      </c>
      <c r="C13" s="284" t="s">
        <v>101</v>
      </c>
      <c r="D13" s="287" t="s">
        <v>2</v>
      </c>
      <c r="E13" s="288"/>
      <c r="K13" s="12"/>
    </row>
    <row r="14" spans="1:11" ht="35.25" customHeight="1">
      <c r="A14" s="285"/>
      <c r="B14" s="285"/>
      <c r="C14" s="285"/>
      <c r="D14" s="5" t="s">
        <v>3</v>
      </c>
      <c r="E14" s="6" t="s">
        <v>85</v>
      </c>
      <c r="K14" s="12"/>
    </row>
    <row r="15" spans="1:11" ht="24" customHeight="1">
      <c r="A15" s="10" t="str">
        <f>'[7]17'!$A$18</f>
        <v>Отримували послуги, осіб</v>
      </c>
      <c r="B15" s="200">
        <v>744</v>
      </c>
      <c r="C15" s="200">
        <v>1149</v>
      </c>
      <c r="D15" s="15">
        <f>C15/B15*100</f>
        <v>154.43548387096774</v>
      </c>
      <c r="E15" s="207">
        <f>C15-B15</f>
        <v>405</v>
      </c>
      <c r="K15" s="12"/>
    </row>
    <row r="16" spans="1:11" ht="25.5" customHeight="1">
      <c r="A16" s="1" t="str">
        <f>'[7]17'!$A$19</f>
        <v>Мали статус безробітного, осіб</v>
      </c>
      <c r="B16" s="200">
        <v>515</v>
      </c>
      <c r="C16" s="200">
        <v>925</v>
      </c>
      <c r="D16" s="15">
        <f t="shared" ref="D16:D17" si="2">C16/B16*100</f>
        <v>179.61165048543691</v>
      </c>
      <c r="E16" s="207">
        <f t="shared" ref="E16:E17" si="3">C16-B16</f>
        <v>410</v>
      </c>
      <c r="K16" s="12"/>
    </row>
    <row r="17" spans="1:11" ht="33.75" customHeight="1">
      <c r="A17" s="1" t="str">
        <f>'[7]17'!$A$20</f>
        <v>Отримували допомогу по безробіттю, осіб</v>
      </c>
      <c r="B17" s="200">
        <v>445</v>
      </c>
      <c r="C17" s="200">
        <v>812</v>
      </c>
      <c r="D17" s="15">
        <f t="shared" si="2"/>
        <v>182.47191011235955</v>
      </c>
      <c r="E17" s="207">
        <f t="shared" si="3"/>
        <v>367</v>
      </c>
      <c r="K17" s="12"/>
    </row>
  </sheetData>
  <mergeCells count="10">
    <mergeCell ref="A1:E1"/>
    <mergeCell ref="A13:A14"/>
    <mergeCell ref="B13:B14"/>
    <mergeCell ref="C13:C14"/>
    <mergeCell ref="D13:E13"/>
    <mergeCell ref="A2:A3"/>
    <mergeCell ref="A11:E12"/>
    <mergeCell ref="D2:E2"/>
    <mergeCell ref="C2:C3"/>
    <mergeCell ref="B2:B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D88"/>
  <sheetViews>
    <sheetView view="pageBreakPreview" zoomScale="79" zoomScaleNormal="90" zoomScaleSheetLayoutView="79" workbookViewId="0">
      <selection activeCell="D11" sqref="D11"/>
    </sheetView>
  </sheetViews>
  <sheetFormatPr defaultColWidth="9.109375" defaultRowHeight="13.8"/>
  <cols>
    <col min="1" max="1" width="25.44140625" style="55" customWidth="1"/>
    <col min="2" max="2" width="9.88671875" style="55" customWidth="1"/>
    <col min="3" max="3" width="9.5546875" style="55" customWidth="1"/>
    <col min="4" max="4" width="8.6640625" style="55" customWidth="1"/>
    <col min="5" max="5" width="9.5546875" style="55" customWidth="1"/>
    <col min="6" max="13" width="8.6640625" style="55" customWidth="1"/>
    <col min="14" max="15" width="9.44140625" style="55" customWidth="1"/>
    <col min="16" max="16" width="8.5546875" style="55" customWidth="1"/>
    <col min="17" max="18" width="9.44140625" style="55" customWidth="1"/>
    <col min="19" max="19" width="8.5546875" style="55" customWidth="1"/>
    <col min="20" max="21" width="8.109375" style="55" customWidth="1"/>
    <col min="22" max="22" width="8.5546875" style="55" customWidth="1"/>
    <col min="23" max="23" width="8.6640625" style="55" customWidth="1"/>
    <col min="24" max="24" width="8.88671875" style="55" customWidth="1"/>
    <col min="25" max="25" width="8.5546875" style="55" customWidth="1"/>
    <col min="26" max="16384" width="9.109375" style="55"/>
  </cols>
  <sheetData>
    <row r="1" spans="1:30" s="31" customFormat="1" ht="43.5" customHeight="1">
      <c r="A1" s="30"/>
      <c r="B1" s="309" t="s">
        <v>102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AB1" s="186" t="s">
        <v>26</v>
      </c>
    </row>
    <row r="2" spans="1:30" s="34" customFormat="1" ht="14.2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5" t="s">
        <v>9</v>
      </c>
      <c r="N2" s="32"/>
      <c r="O2" s="32"/>
      <c r="P2" s="32"/>
      <c r="Q2" s="33"/>
      <c r="R2" s="33"/>
      <c r="S2" s="33"/>
      <c r="T2" s="33"/>
      <c r="U2" s="33"/>
      <c r="V2" s="33"/>
      <c r="X2" s="33"/>
      <c r="Y2" s="35"/>
      <c r="Z2" s="35"/>
      <c r="AA2" s="35"/>
      <c r="AB2" s="187" t="s">
        <v>9</v>
      </c>
    </row>
    <row r="3" spans="1:30" s="36" customFormat="1" ht="74.25" customHeight="1">
      <c r="A3" s="310"/>
      <c r="B3" s="292" t="s">
        <v>31</v>
      </c>
      <c r="C3" s="292"/>
      <c r="D3" s="292"/>
      <c r="E3" s="292" t="s">
        <v>11</v>
      </c>
      <c r="F3" s="292"/>
      <c r="G3" s="292"/>
      <c r="H3" s="292" t="s">
        <v>23</v>
      </c>
      <c r="I3" s="292"/>
      <c r="J3" s="292"/>
      <c r="K3" s="292" t="s">
        <v>14</v>
      </c>
      <c r="L3" s="292"/>
      <c r="M3" s="292"/>
      <c r="N3" s="292" t="s">
        <v>15</v>
      </c>
      <c r="O3" s="292"/>
      <c r="P3" s="292"/>
      <c r="Q3" s="297" t="s">
        <v>13</v>
      </c>
      <c r="R3" s="298"/>
      <c r="S3" s="299"/>
      <c r="T3" s="297" t="s">
        <v>32</v>
      </c>
      <c r="U3" s="298"/>
      <c r="V3" s="299"/>
      <c r="W3" s="292" t="s">
        <v>16</v>
      </c>
      <c r="X3" s="292"/>
      <c r="Y3" s="292"/>
      <c r="Z3" s="292" t="s">
        <v>22</v>
      </c>
      <c r="AA3" s="292"/>
      <c r="AB3" s="292"/>
    </row>
    <row r="4" spans="1:30" s="37" customFormat="1" ht="26.25" customHeight="1">
      <c r="A4" s="311"/>
      <c r="B4" s="307">
        <v>2020</v>
      </c>
      <c r="C4" s="307">
        <v>2021</v>
      </c>
      <c r="D4" s="294" t="s">
        <v>87</v>
      </c>
      <c r="E4" s="307">
        <v>2020</v>
      </c>
      <c r="F4" s="307">
        <v>2021</v>
      </c>
      <c r="G4" s="294" t="s">
        <v>87</v>
      </c>
      <c r="H4" s="307">
        <v>2020</v>
      </c>
      <c r="I4" s="307">
        <v>2021</v>
      </c>
      <c r="J4" s="294" t="s">
        <v>87</v>
      </c>
      <c r="K4" s="307">
        <v>2020</v>
      </c>
      <c r="L4" s="307">
        <v>2021</v>
      </c>
      <c r="M4" s="294" t="s">
        <v>87</v>
      </c>
      <c r="N4" s="307">
        <v>2020</v>
      </c>
      <c r="O4" s="307">
        <v>2021</v>
      </c>
      <c r="P4" s="294" t="s">
        <v>87</v>
      </c>
      <c r="Q4" s="307">
        <v>2020</v>
      </c>
      <c r="R4" s="307">
        <v>2021</v>
      </c>
      <c r="S4" s="294" t="s">
        <v>87</v>
      </c>
      <c r="T4" s="307">
        <v>2020</v>
      </c>
      <c r="U4" s="307">
        <v>2021</v>
      </c>
      <c r="V4" s="294" t="s">
        <v>87</v>
      </c>
      <c r="W4" s="307">
        <v>2020</v>
      </c>
      <c r="X4" s="307">
        <v>2021</v>
      </c>
      <c r="Y4" s="294" t="s">
        <v>87</v>
      </c>
      <c r="Z4" s="307">
        <v>2020</v>
      </c>
      <c r="AA4" s="307">
        <v>2021</v>
      </c>
      <c r="AB4" s="294" t="s">
        <v>87</v>
      </c>
    </row>
    <row r="5" spans="1:30" s="37" customFormat="1" ht="15.75" customHeight="1">
      <c r="A5" s="312"/>
      <c r="B5" s="308"/>
      <c r="C5" s="308"/>
      <c r="D5" s="294"/>
      <c r="E5" s="308"/>
      <c r="F5" s="308"/>
      <c r="G5" s="294"/>
      <c r="H5" s="308"/>
      <c r="I5" s="308"/>
      <c r="J5" s="294"/>
      <c r="K5" s="308"/>
      <c r="L5" s="308"/>
      <c r="M5" s="294"/>
      <c r="N5" s="308"/>
      <c r="O5" s="308"/>
      <c r="P5" s="294"/>
      <c r="Q5" s="308"/>
      <c r="R5" s="308"/>
      <c r="S5" s="294"/>
      <c r="T5" s="308"/>
      <c r="U5" s="308"/>
      <c r="V5" s="294"/>
      <c r="W5" s="308"/>
      <c r="X5" s="308"/>
      <c r="Y5" s="294"/>
      <c r="Z5" s="308"/>
      <c r="AA5" s="308"/>
      <c r="AB5" s="294"/>
    </row>
    <row r="6" spans="1:30" s="40" customFormat="1" ht="11.25" customHeight="1">
      <c r="A6" s="38" t="s">
        <v>5</v>
      </c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39">
        <v>13</v>
      </c>
      <c r="L6" s="39">
        <v>14</v>
      </c>
      <c r="M6" s="39">
        <v>15</v>
      </c>
      <c r="N6" s="39">
        <v>16</v>
      </c>
      <c r="O6" s="39">
        <v>17</v>
      </c>
      <c r="P6" s="39">
        <v>18</v>
      </c>
      <c r="Q6" s="39">
        <v>19</v>
      </c>
      <c r="R6" s="39">
        <v>20</v>
      </c>
      <c r="S6" s="39">
        <v>21</v>
      </c>
      <c r="T6" s="39">
        <v>22</v>
      </c>
      <c r="U6" s="39">
        <v>23</v>
      </c>
      <c r="V6" s="39">
        <v>24</v>
      </c>
      <c r="W6" s="39">
        <v>25</v>
      </c>
      <c r="X6" s="39">
        <v>26</v>
      </c>
      <c r="Y6" s="39">
        <v>27</v>
      </c>
      <c r="Z6" s="39">
        <v>25</v>
      </c>
      <c r="AA6" s="39">
        <v>26</v>
      </c>
      <c r="AB6" s="39">
        <v>27</v>
      </c>
    </row>
    <row r="7" spans="1:30" s="45" customFormat="1" ht="16.5" customHeight="1">
      <c r="A7" s="41" t="s">
        <v>48</v>
      </c>
      <c r="B7" s="42">
        <v>910</v>
      </c>
      <c r="C7" s="42">
        <v>1236</v>
      </c>
      <c r="D7" s="43">
        <v>135.82417582417582</v>
      </c>
      <c r="E7" s="42">
        <v>673</v>
      </c>
      <c r="F7" s="42">
        <v>1090</v>
      </c>
      <c r="G7" s="43">
        <v>161.96136701337295</v>
      </c>
      <c r="H7" s="42">
        <v>65</v>
      </c>
      <c r="I7" s="42">
        <v>43</v>
      </c>
      <c r="J7" s="43">
        <v>66.153846153846146</v>
      </c>
      <c r="K7" s="42">
        <v>60</v>
      </c>
      <c r="L7" s="42">
        <v>29</v>
      </c>
      <c r="M7" s="43">
        <v>48.333333333333336</v>
      </c>
      <c r="N7" s="42">
        <v>36</v>
      </c>
      <c r="O7" s="42">
        <v>17</v>
      </c>
      <c r="P7" s="43">
        <v>47.222222222222221</v>
      </c>
      <c r="Q7" s="42">
        <v>609</v>
      </c>
      <c r="R7" s="42">
        <v>955</v>
      </c>
      <c r="S7" s="43">
        <v>156.8144499178982</v>
      </c>
      <c r="T7" s="42">
        <v>744</v>
      </c>
      <c r="U7" s="42">
        <v>1149</v>
      </c>
      <c r="V7" s="43">
        <v>154.43548387096774</v>
      </c>
      <c r="W7" s="220">
        <v>515</v>
      </c>
      <c r="X7" s="42">
        <v>925</v>
      </c>
      <c r="Y7" s="43">
        <v>179.61165048543691</v>
      </c>
      <c r="Z7" s="42">
        <v>445</v>
      </c>
      <c r="AA7" s="42">
        <v>812</v>
      </c>
      <c r="AB7" s="43">
        <v>182.47191011235955</v>
      </c>
      <c r="AC7" s="44"/>
    </row>
    <row r="8" spans="1:30" s="52" customFormat="1" ht="16.5" customHeight="1">
      <c r="A8" s="46" t="s">
        <v>49</v>
      </c>
      <c r="B8" s="47">
        <v>164</v>
      </c>
      <c r="C8" s="47">
        <v>249</v>
      </c>
      <c r="D8" s="48">
        <v>151.82926829268294</v>
      </c>
      <c r="E8" s="47">
        <v>94</v>
      </c>
      <c r="F8" s="49">
        <v>201</v>
      </c>
      <c r="G8" s="48">
        <v>213.82978723404253</v>
      </c>
      <c r="H8" s="47">
        <v>9</v>
      </c>
      <c r="I8" s="47">
        <v>2</v>
      </c>
      <c r="J8" s="48">
        <v>22.222222222222221</v>
      </c>
      <c r="K8" s="47">
        <v>5</v>
      </c>
      <c r="L8" s="47">
        <v>3</v>
      </c>
      <c r="M8" s="48">
        <v>60</v>
      </c>
      <c r="N8" s="47">
        <v>0</v>
      </c>
      <c r="O8" s="47">
        <v>1</v>
      </c>
      <c r="P8" s="48" t="s">
        <v>145</v>
      </c>
      <c r="Q8" s="47">
        <v>82</v>
      </c>
      <c r="R8" s="47">
        <v>170</v>
      </c>
      <c r="S8" s="48">
        <v>207.3170731707317</v>
      </c>
      <c r="T8" s="47">
        <v>142</v>
      </c>
      <c r="U8" s="47">
        <v>242</v>
      </c>
      <c r="V8" s="48">
        <v>170.42253521126759</v>
      </c>
      <c r="W8" s="229">
        <v>71</v>
      </c>
      <c r="X8" s="47">
        <v>170</v>
      </c>
      <c r="Y8" s="48">
        <v>239.43661971830986</v>
      </c>
      <c r="Z8" s="47">
        <v>62</v>
      </c>
      <c r="AA8" s="47">
        <v>125</v>
      </c>
      <c r="AB8" s="48">
        <v>201.61290322580646</v>
      </c>
      <c r="AC8" s="50"/>
      <c r="AD8" s="51"/>
    </row>
    <row r="9" spans="1:30" s="53" customFormat="1" ht="16.5" customHeight="1">
      <c r="A9" s="46" t="s">
        <v>50</v>
      </c>
      <c r="B9" s="47">
        <v>51</v>
      </c>
      <c r="C9" s="47">
        <v>118</v>
      </c>
      <c r="D9" s="48">
        <v>231.37254901960787</v>
      </c>
      <c r="E9" s="47">
        <v>34</v>
      </c>
      <c r="F9" s="49">
        <v>114</v>
      </c>
      <c r="G9" s="48">
        <v>335.29411764705884</v>
      </c>
      <c r="H9" s="47">
        <v>6</v>
      </c>
      <c r="I9" s="47">
        <v>6</v>
      </c>
      <c r="J9" s="48">
        <v>100</v>
      </c>
      <c r="K9" s="47">
        <v>4</v>
      </c>
      <c r="L9" s="47">
        <v>1</v>
      </c>
      <c r="M9" s="48">
        <v>25</v>
      </c>
      <c r="N9" s="47">
        <v>1</v>
      </c>
      <c r="O9" s="47">
        <v>0</v>
      </c>
      <c r="P9" s="48">
        <v>0</v>
      </c>
      <c r="Q9" s="47">
        <v>31</v>
      </c>
      <c r="R9" s="47">
        <v>100</v>
      </c>
      <c r="S9" s="48">
        <v>322.58064516129031</v>
      </c>
      <c r="T9" s="47">
        <v>41</v>
      </c>
      <c r="U9" s="47">
        <v>111</v>
      </c>
      <c r="V9" s="48">
        <v>270.73170731707319</v>
      </c>
      <c r="W9" s="230">
        <v>24</v>
      </c>
      <c r="X9" s="47">
        <v>93</v>
      </c>
      <c r="Y9" s="48">
        <v>387.5</v>
      </c>
      <c r="Z9" s="47">
        <v>19</v>
      </c>
      <c r="AA9" s="47">
        <v>77</v>
      </c>
      <c r="AB9" s="48">
        <v>405.26315789473682</v>
      </c>
      <c r="AC9" s="50"/>
      <c r="AD9" s="51"/>
    </row>
    <row r="10" spans="1:30" s="52" customFormat="1" ht="16.5" customHeight="1">
      <c r="A10" s="46" t="s">
        <v>51</v>
      </c>
      <c r="B10" s="47">
        <v>29</v>
      </c>
      <c r="C10" s="47">
        <v>33</v>
      </c>
      <c r="D10" s="48">
        <v>113.79310344827587</v>
      </c>
      <c r="E10" s="47">
        <v>14</v>
      </c>
      <c r="F10" s="49">
        <v>23</v>
      </c>
      <c r="G10" s="48">
        <v>164.28571428571428</v>
      </c>
      <c r="H10" s="47">
        <v>0</v>
      </c>
      <c r="I10" s="47">
        <v>1</v>
      </c>
      <c r="J10" s="48" t="s">
        <v>145</v>
      </c>
      <c r="K10" s="47">
        <v>0</v>
      </c>
      <c r="L10" s="47">
        <v>0</v>
      </c>
      <c r="M10" s="48" t="s">
        <v>145</v>
      </c>
      <c r="N10" s="47">
        <v>0</v>
      </c>
      <c r="O10" s="47">
        <v>0</v>
      </c>
      <c r="P10" s="48" t="s">
        <v>145</v>
      </c>
      <c r="Q10" s="47">
        <v>13</v>
      </c>
      <c r="R10" s="47">
        <v>21</v>
      </c>
      <c r="S10" s="48">
        <v>161.53846153846155</v>
      </c>
      <c r="T10" s="47">
        <v>24</v>
      </c>
      <c r="U10" s="47">
        <v>33</v>
      </c>
      <c r="V10" s="48">
        <v>137.5</v>
      </c>
      <c r="W10" s="230">
        <v>11</v>
      </c>
      <c r="X10" s="47">
        <v>21</v>
      </c>
      <c r="Y10" s="48">
        <v>190.90909090909091</v>
      </c>
      <c r="Z10" s="47">
        <v>10</v>
      </c>
      <c r="AA10" s="47">
        <v>17</v>
      </c>
      <c r="AB10" s="48">
        <v>170</v>
      </c>
      <c r="AC10" s="50"/>
      <c r="AD10" s="51"/>
    </row>
    <row r="11" spans="1:30" s="52" customFormat="1" ht="16.5" customHeight="1">
      <c r="A11" s="46" t="s">
        <v>52</v>
      </c>
      <c r="B11" s="47">
        <v>27</v>
      </c>
      <c r="C11" s="47">
        <v>33</v>
      </c>
      <c r="D11" s="48">
        <v>122.22222222222223</v>
      </c>
      <c r="E11" s="47">
        <v>20</v>
      </c>
      <c r="F11" s="49">
        <v>30</v>
      </c>
      <c r="G11" s="48">
        <v>150</v>
      </c>
      <c r="H11" s="47">
        <v>1</v>
      </c>
      <c r="I11" s="47">
        <v>1</v>
      </c>
      <c r="J11" s="48">
        <v>100</v>
      </c>
      <c r="K11" s="47">
        <v>0</v>
      </c>
      <c r="L11" s="47">
        <v>0</v>
      </c>
      <c r="M11" s="48" t="s">
        <v>145</v>
      </c>
      <c r="N11" s="47">
        <v>2</v>
      </c>
      <c r="O11" s="47">
        <v>0</v>
      </c>
      <c r="P11" s="48">
        <v>0</v>
      </c>
      <c r="Q11" s="47">
        <v>19</v>
      </c>
      <c r="R11" s="47">
        <v>26</v>
      </c>
      <c r="S11" s="48">
        <v>136.84210526315789</v>
      </c>
      <c r="T11" s="47">
        <v>25</v>
      </c>
      <c r="U11" s="47">
        <v>36</v>
      </c>
      <c r="V11" s="48">
        <v>144</v>
      </c>
      <c r="W11" s="230">
        <v>18</v>
      </c>
      <c r="X11" s="47">
        <v>29</v>
      </c>
      <c r="Y11" s="48">
        <v>161.11111111111111</v>
      </c>
      <c r="Z11" s="47">
        <v>10</v>
      </c>
      <c r="AA11" s="47">
        <v>21</v>
      </c>
      <c r="AB11" s="48">
        <v>210</v>
      </c>
      <c r="AC11" s="50"/>
      <c r="AD11" s="51"/>
    </row>
    <row r="12" spans="1:30" s="52" customFormat="1" ht="16.5" customHeight="1">
      <c r="A12" s="46" t="s">
        <v>53</v>
      </c>
      <c r="B12" s="47">
        <v>66</v>
      </c>
      <c r="C12" s="47">
        <v>73</v>
      </c>
      <c r="D12" s="48">
        <v>110.60606060606059</v>
      </c>
      <c r="E12" s="47">
        <v>42</v>
      </c>
      <c r="F12" s="49">
        <v>53</v>
      </c>
      <c r="G12" s="48">
        <v>126.19047619047619</v>
      </c>
      <c r="H12" s="47">
        <v>7</v>
      </c>
      <c r="I12" s="47">
        <v>1</v>
      </c>
      <c r="J12" s="48">
        <v>14.285714285714285</v>
      </c>
      <c r="K12" s="47">
        <v>4</v>
      </c>
      <c r="L12" s="47">
        <v>0</v>
      </c>
      <c r="M12" s="48">
        <v>0</v>
      </c>
      <c r="N12" s="47">
        <v>4</v>
      </c>
      <c r="O12" s="47">
        <v>0</v>
      </c>
      <c r="P12" s="48">
        <v>0</v>
      </c>
      <c r="Q12" s="47">
        <v>35</v>
      </c>
      <c r="R12" s="47">
        <v>48</v>
      </c>
      <c r="S12" s="48">
        <v>137.14285714285714</v>
      </c>
      <c r="T12" s="47">
        <v>55</v>
      </c>
      <c r="U12" s="47">
        <v>68</v>
      </c>
      <c r="V12" s="48">
        <v>123.63636363636363</v>
      </c>
      <c r="W12" s="230">
        <v>32</v>
      </c>
      <c r="X12" s="47">
        <v>48</v>
      </c>
      <c r="Y12" s="48">
        <v>150</v>
      </c>
      <c r="Z12" s="47">
        <v>29</v>
      </c>
      <c r="AA12" s="47">
        <v>48</v>
      </c>
      <c r="AB12" s="48">
        <v>165.51724137931035</v>
      </c>
      <c r="AC12" s="50"/>
      <c r="AD12" s="51"/>
    </row>
    <row r="13" spans="1:30" s="52" customFormat="1" ht="16.5" customHeight="1">
      <c r="A13" s="46" t="s">
        <v>54</v>
      </c>
      <c r="B13" s="47">
        <v>108</v>
      </c>
      <c r="C13" s="47">
        <v>125</v>
      </c>
      <c r="D13" s="48">
        <v>115.74074074074075</v>
      </c>
      <c r="E13" s="47">
        <v>93</v>
      </c>
      <c r="F13" s="49">
        <v>116</v>
      </c>
      <c r="G13" s="48">
        <v>124.73118279569893</v>
      </c>
      <c r="H13" s="47">
        <v>11</v>
      </c>
      <c r="I13" s="47">
        <v>1</v>
      </c>
      <c r="J13" s="48">
        <v>9.0909090909090917</v>
      </c>
      <c r="K13" s="47">
        <v>11</v>
      </c>
      <c r="L13" s="47">
        <v>3</v>
      </c>
      <c r="M13" s="48">
        <v>27.27272727272727</v>
      </c>
      <c r="N13" s="47">
        <v>1</v>
      </c>
      <c r="O13" s="47">
        <v>0</v>
      </c>
      <c r="P13" s="48">
        <v>0</v>
      </c>
      <c r="Q13" s="47">
        <v>89</v>
      </c>
      <c r="R13" s="47">
        <v>103</v>
      </c>
      <c r="S13" s="48">
        <v>115.73033707865167</v>
      </c>
      <c r="T13" s="47">
        <v>80</v>
      </c>
      <c r="U13" s="47">
        <v>111</v>
      </c>
      <c r="V13" s="48">
        <v>138.75</v>
      </c>
      <c r="W13" s="230">
        <v>69</v>
      </c>
      <c r="X13" s="47">
        <v>102</v>
      </c>
      <c r="Y13" s="48">
        <v>147.82608695652172</v>
      </c>
      <c r="Z13" s="47">
        <v>60</v>
      </c>
      <c r="AA13" s="47">
        <v>98</v>
      </c>
      <c r="AB13" s="48">
        <v>163.33333333333334</v>
      </c>
      <c r="AC13" s="50"/>
      <c r="AD13" s="51"/>
    </row>
    <row r="14" spans="1:30" s="52" customFormat="1" ht="16.5" customHeight="1">
      <c r="A14" s="46" t="s">
        <v>55</v>
      </c>
      <c r="B14" s="47">
        <v>19</v>
      </c>
      <c r="C14" s="47">
        <v>21</v>
      </c>
      <c r="D14" s="48">
        <v>110.5263157894737</v>
      </c>
      <c r="E14" s="47">
        <v>11</v>
      </c>
      <c r="F14" s="49">
        <v>11</v>
      </c>
      <c r="G14" s="48">
        <v>100</v>
      </c>
      <c r="H14" s="47">
        <v>2</v>
      </c>
      <c r="I14" s="47">
        <v>1</v>
      </c>
      <c r="J14" s="48">
        <v>50</v>
      </c>
      <c r="K14" s="47">
        <v>0</v>
      </c>
      <c r="L14" s="47">
        <v>1</v>
      </c>
      <c r="M14" s="48" t="s">
        <v>145</v>
      </c>
      <c r="N14" s="47">
        <v>0</v>
      </c>
      <c r="O14" s="47">
        <v>0</v>
      </c>
      <c r="P14" s="48" t="s">
        <v>145</v>
      </c>
      <c r="Q14" s="47">
        <v>8</v>
      </c>
      <c r="R14" s="47">
        <v>11</v>
      </c>
      <c r="S14" s="48">
        <v>137.5</v>
      </c>
      <c r="T14" s="47">
        <v>16</v>
      </c>
      <c r="U14" s="47">
        <v>21</v>
      </c>
      <c r="V14" s="48">
        <v>131.25</v>
      </c>
      <c r="W14" s="230">
        <v>8</v>
      </c>
      <c r="X14" s="47">
        <v>10</v>
      </c>
      <c r="Y14" s="48">
        <v>125</v>
      </c>
      <c r="Z14" s="47">
        <v>7</v>
      </c>
      <c r="AA14" s="47">
        <v>9</v>
      </c>
      <c r="AB14" s="48">
        <v>128.57142857142858</v>
      </c>
      <c r="AC14" s="50"/>
      <c r="AD14" s="51"/>
    </row>
    <row r="15" spans="1:30" s="52" customFormat="1" ht="16.5" customHeight="1">
      <c r="A15" s="46" t="s">
        <v>56</v>
      </c>
      <c r="B15" s="47">
        <v>2</v>
      </c>
      <c r="C15" s="47">
        <v>2</v>
      </c>
      <c r="D15" s="48">
        <v>100</v>
      </c>
      <c r="E15" s="47">
        <v>1</v>
      </c>
      <c r="F15" s="49">
        <v>1</v>
      </c>
      <c r="G15" s="48">
        <v>100</v>
      </c>
      <c r="H15" s="47">
        <v>0</v>
      </c>
      <c r="I15" s="47">
        <v>0</v>
      </c>
      <c r="J15" s="48" t="s">
        <v>145</v>
      </c>
      <c r="K15" s="47">
        <v>0</v>
      </c>
      <c r="L15" s="47">
        <v>0</v>
      </c>
      <c r="M15" s="48" t="s">
        <v>145</v>
      </c>
      <c r="N15" s="47">
        <v>0</v>
      </c>
      <c r="O15" s="47">
        <v>0</v>
      </c>
      <c r="P15" s="48" t="s">
        <v>145</v>
      </c>
      <c r="Q15" s="47">
        <v>1</v>
      </c>
      <c r="R15" s="47">
        <v>1</v>
      </c>
      <c r="S15" s="48">
        <v>100</v>
      </c>
      <c r="T15" s="47">
        <v>2</v>
      </c>
      <c r="U15" s="47">
        <v>2</v>
      </c>
      <c r="V15" s="48">
        <v>100</v>
      </c>
      <c r="W15" s="230">
        <v>1</v>
      </c>
      <c r="X15" s="47">
        <v>1</v>
      </c>
      <c r="Y15" s="48">
        <v>100</v>
      </c>
      <c r="Z15" s="47">
        <v>0</v>
      </c>
      <c r="AA15" s="47">
        <v>1</v>
      </c>
      <c r="AB15" s="48" t="s">
        <v>145</v>
      </c>
      <c r="AC15" s="50"/>
      <c r="AD15" s="51"/>
    </row>
    <row r="16" spans="1:30" s="52" customFormat="1" ht="16.5" customHeight="1">
      <c r="A16" s="46" t="s">
        <v>57</v>
      </c>
      <c r="B16" s="47">
        <v>43</v>
      </c>
      <c r="C16" s="47">
        <v>40</v>
      </c>
      <c r="D16" s="48">
        <v>93.023255813953483</v>
      </c>
      <c r="E16" s="47">
        <v>37</v>
      </c>
      <c r="F16" s="49">
        <v>37</v>
      </c>
      <c r="G16" s="48">
        <v>100</v>
      </c>
      <c r="H16" s="47">
        <v>1</v>
      </c>
      <c r="I16" s="47">
        <v>3</v>
      </c>
      <c r="J16" s="48">
        <v>300</v>
      </c>
      <c r="K16" s="47">
        <v>4</v>
      </c>
      <c r="L16" s="47">
        <v>0</v>
      </c>
      <c r="M16" s="48">
        <v>0</v>
      </c>
      <c r="N16" s="47">
        <v>1</v>
      </c>
      <c r="O16" s="47">
        <v>0</v>
      </c>
      <c r="P16" s="48">
        <v>0</v>
      </c>
      <c r="Q16" s="47">
        <v>30</v>
      </c>
      <c r="R16" s="47">
        <v>33</v>
      </c>
      <c r="S16" s="48">
        <v>110.00000000000001</v>
      </c>
      <c r="T16" s="47">
        <v>36</v>
      </c>
      <c r="U16" s="47">
        <v>39</v>
      </c>
      <c r="V16" s="48">
        <v>108.33333333333333</v>
      </c>
      <c r="W16" s="230">
        <v>30</v>
      </c>
      <c r="X16" s="47">
        <v>33</v>
      </c>
      <c r="Y16" s="48">
        <v>110.00000000000001</v>
      </c>
      <c r="Z16" s="47">
        <v>28</v>
      </c>
      <c r="AA16" s="47">
        <v>31</v>
      </c>
      <c r="AB16" s="48">
        <v>110.71428571428572</v>
      </c>
      <c r="AC16" s="50"/>
      <c r="AD16" s="51"/>
    </row>
    <row r="17" spans="1:30" s="52" customFormat="1" ht="16.5" customHeight="1">
      <c r="A17" s="46" t="s">
        <v>58</v>
      </c>
      <c r="B17" s="47">
        <v>32</v>
      </c>
      <c r="C17" s="47">
        <v>48</v>
      </c>
      <c r="D17" s="48">
        <v>150</v>
      </c>
      <c r="E17" s="47">
        <v>18</v>
      </c>
      <c r="F17" s="49">
        <v>41</v>
      </c>
      <c r="G17" s="48">
        <v>227.77777777777777</v>
      </c>
      <c r="H17" s="47">
        <v>3</v>
      </c>
      <c r="I17" s="47">
        <v>1</v>
      </c>
      <c r="J17" s="48">
        <v>33.333333333333329</v>
      </c>
      <c r="K17" s="47">
        <v>2</v>
      </c>
      <c r="L17" s="47">
        <v>2</v>
      </c>
      <c r="M17" s="48">
        <v>100</v>
      </c>
      <c r="N17" s="47">
        <v>0</v>
      </c>
      <c r="O17" s="47">
        <v>1</v>
      </c>
      <c r="P17" s="48" t="s">
        <v>145</v>
      </c>
      <c r="Q17" s="47">
        <v>11</v>
      </c>
      <c r="R17" s="47">
        <v>20</v>
      </c>
      <c r="S17" s="48">
        <v>181.81818181818181</v>
      </c>
      <c r="T17" s="47">
        <v>28</v>
      </c>
      <c r="U17" s="47">
        <v>47</v>
      </c>
      <c r="V17" s="48">
        <v>167.85714285714286</v>
      </c>
      <c r="W17" s="230">
        <v>15</v>
      </c>
      <c r="X17" s="47">
        <v>36</v>
      </c>
      <c r="Y17" s="48">
        <v>240</v>
      </c>
      <c r="Z17" s="47">
        <v>12</v>
      </c>
      <c r="AA17" s="47">
        <v>32</v>
      </c>
      <c r="AB17" s="48">
        <v>266.66666666666663</v>
      </c>
      <c r="AC17" s="50"/>
      <c r="AD17" s="51"/>
    </row>
    <row r="18" spans="1:30" s="52" customFormat="1" ht="16.5" customHeight="1">
      <c r="A18" s="46" t="s">
        <v>59</v>
      </c>
      <c r="B18" s="47">
        <v>21</v>
      </c>
      <c r="C18" s="47">
        <v>28</v>
      </c>
      <c r="D18" s="48">
        <v>133.33333333333331</v>
      </c>
      <c r="E18" s="47">
        <v>17</v>
      </c>
      <c r="F18" s="49">
        <v>24</v>
      </c>
      <c r="G18" s="48">
        <v>141.1764705882353</v>
      </c>
      <c r="H18" s="47">
        <v>1</v>
      </c>
      <c r="I18" s="47">
        <v>1</v>
      </c>
      <c r="J18" s="48">
        <v>100</v>
      </c>
      <c r="K18" s="47">
        <v>2</v>
      </c>
      <c r="L18" s="47">
        <v>0</v>
      </c>
      <c r="M18" s="48">
        <v>0</v>
      </c>
      <c r="N18" s="47">
        <v>0</v>
      </c>
      <c r="O18" s="47">
        <v>1</v>
      </c>
      <c r="P18" s="48" t="s">
        <v>145</v>
      </c>
      <c r="Q18" s="47">
        <v>15</v>
      </c>
      <c r="R18" s="47">
        <v>23</v>
      </c>
      <c r="S18" s="48">
        <v>153.33333333333334</v>
      </c>
      <c r="T18" s="47">
        <v>15</v>
      </c>
      <c r="U18" s="47">
        <v>24</v>
      </c>
      <c r="V18" s="48">
        <v>160</v>
      </c>
      <c r="W18" s="230">
        <v>11</v>
      </c>
      <c r="X18" s="47">
        <v>18</v>
      </c>
      <c r="Y18" s="48">
        <v>163.63636363636365</v>
      </c>
      <c r="Z18" s="47">
        <v>8</v>
      </c>
      <c r="AA18" s="47">
        <v>16</v>
      </c>
      <c r="AB18" s="48">
        <v>200</v>
      </c>
      <c r="AC18" s="50"/>
      <c r="AD18" s="51"/>
    </row>
    <row r="19" spans="1:30" s="52" customFormat="1" ht="16.5" customHeight="1">
      <c r="A19" s="46" t="s">
        <v>60</v>
      </c>
      <c r="B19" s="47">
        <v>22</v>
      </c>
      <c r="C19" s="47">
        <v>31</v>
      </c>
      <c r="D19" s="48">
        <v>140.90909090909091</v>
      </c>
      <c r="E19" s="47">
        <v>14</v>
      </c>
      <c r="F19" s="49">
        <v>24</v>
      </c>
      <c r="G19" s="48">
        <v>171.42857142857142</v>
      </c>
      <c r="H19" s="47">
        <v>3</v>
      </c>
      <c r="I19" s="47">
        <v>0</v>
      </c>
      <c r="J19" s="48">
        <v>0</v>
      </c>
      <c r="K19" s="47">
        <v>2</v>
      </c>
      <c r="L19" s="47">
        <v>1</v>
      </c>
      <c r="M19" s="48">
        <v>50</v>
      </c>
      <c r="N19" s="47">
        <v>0</v>
      </c>
      <c r="O19" s="47">
        <v>1</v>
      </c>
      <c r="P19" s="48" t="s">
        <v>145</v>
      </c>
      <c r="Q19" s="47">
        <v>13</v>
      </c>
      <c r="R19" s="47">
        <v>21</v>
      </c>
      <c r="S19" s="48">
        <v>161.53846153846155</v>
      </c>
      <c r="T19" s="47">
        <v>17</v>
      </c>
      <c r="U19" s="47">
        <v>27</v>
      </c>
      <c r="V19" s="48">
        <v>158.8235294117647</v>
      </c>
      <c r="W19" s="230">
        <v>9</v>
      </c>
      <c r="X19" s="47">
        <v>20</v>
      </c>
      <c r="Y19" s="48">
        <v>222.22222222222223</v>
      </c>
      <c r="Z19" s="47">
        <v>9</v>
      </c>
      <c r="AA19" s="47">
        <v>18</v>
      </c>
      <c r="AB19" s="48">
        <v>200</v>
      </c>
      <c r="AC19" s="50"/>
      <c r="AD19" s="51"/>
    </row>
    <row r="20" spans="1:30" s="52" customFormat="1" ht="16.5" customHeight="1">
      <c r="A20" s="46" t="s">
        <v>61</v>
      </c>
      <c r="B20" s="47">
        <v>28</v>
      </c>
      <c r="C20" s="47">
        <v>35</v>
      </c>
      <c r="D20" s="48">
        <v>125</v>
      </c>
      <c r="E20" s="47">
        <v>28</v>
      </c>
      <c r="F20" s="49">
        <v>38</v>
      </c>
      <c r="G20" s="48">
        <v>135.71428571428572</v>
      </c>
      <c r="H20" s="47">
        <v>0</v>
      </c>
      <c r="I20" s="47">
        <v>0</v>
      </c>
      <c r="J20" s="48" t="s">
        <v>145</v>
      </c>
      <c r="K20" s="47">
        <v>0</v>
      </c>
      <c r="L20" s="47">
        <v>0</v>
      </c>
      <c r="M20" s="48" t="s">
        <v>145</v>
      </c>
      <c r="N20" s="47">
        <v>3</v>
      </c>
      <c r="O20" s="47">
        <v>1</v>
      </c>
      <c r="P20" s="48">
        <v>33.333333333333329</v>
      </c>
      <c r="Q20" s="47">
        <v>28</v>
      </c>
      <c r="R20" s="47">
        <v>38</v>
      </c>
      <c r="S20" s="48">
        <v>135.71428571428572</v>
      </c>
      <c r="T20" s="47">
        <v>19</v>
      </c>
      <c r="U20" s="47">
        <v>37</v>
      </c>
      <c r="V20" s="48">
        <v>194.73684210526315</v>
      </c>
      <c r="W20" s="230">
        <v>19</v>
      </c>
      <c r="X20" s="47">
        <v>37</v>
      </c>
      <c r="Y20" s="48">
        <v>194.73684210526315</v>
      </c>
      <c r="Z20" s="47">
        <v>18</v>
      </c>
      <c r="AA20" s="47">
        <v>33</v>
      </c>
      <c r="AB20" s="48">
        <v>183.33333333333331</v>
      </c>
      <c r="AC20" s="50"/>
      <c r="AD20" s="51"/>
    </row>
    <row r="21" spans="1:30" s="52" customFormat="1" ht="16.5" customHeight="1">
      <c r="A21" s="46" t="s">
        <v>62</v>
      </c>
      <c r="B21" s="47">
        <v>31</v>
      </c>
      <c r="C21" s="47">
        <v>25</v>
      </c>
      <c r="D21" s="48">
        <v>80.645161290322577</v>
      </c>
      <c r="E21" s="47">
        <v>31</v>
      </c>
      <c r="F21" s="49">
        <v>25</v>
      </c>
      <c r="G21" s="48">
        <v>80.645161290322577</v>
      </c>
      <c r="H21" s="47">
        <v>1</v>
      </c>
      <c r="I21" s="47">
        <v>1</v>
      </c>
      <c r="J21" s="48">
        <v>100</v>
      </c>
      <c r="K21" s="47">
        <v>7</v>
      </c>
      <c r="L21" s="47">
        <v>3</v>
      </c>
      <c r="M21" s="48">
        <v>42.857142857142854</v>
      </c>
      <c r="N21" s="47">
        <v>4</v>
      </c>
      <c r="O21" s="47">
        <v>2</v>
      </c>
      <c r="P21" s="48">
        <v>50</v>
      </c>
      <c r="Q21" s="47">
        <v>31</v>
      </c>
      <c r="R21" s="47">
        <v>25</v>
      </c>
      <c r="S21" s="48">
        <v>80.645161290322577</v>
      </c>
      <c r="T21" s="47">
        <v>23</v>
      </c>
      <c r="U21" s="47">
        <v>16</v>
      </c>
      <c r="V21" s="48">
        <v>69.565217391304344</v>
      </c>
      <c r="W21" s="230">
        <v>23</v>
      </c>
      <c r="X21" s="47">
        <v>16</v>
      </c>
      <c r="Y21" s="48">
        <v>69.565217391304344</v>
      </c>
      <c r="Z21" s="47">
        <v>22</v>
      </c>
      <c r="AA21" s="47">
        <v>16</v>
      </c>
      <c r="AB21" s="48">
        <v>72.727272727272734</v>
      </c>
      <c r="AC21" s="50"/>
      <c r="AD21" s="51"/>
    </row>
    <row r="22" spans="1:30" s="52" customFormat="1" ht="16.5" customHeight="1">
      <c r="A22" s="46" t="s">
        <v>63</v>
      </c>
      <c r="B22" s="47">
        <v>14</v>
      </c>
      <c r="C22" s="47">
        <v>13</v>
      </c>
      <c r="D22" s="48">
        <v>92.857142857142861</v>
      </c>
      <c r="E22" s="47">
        <v>14</v>
      </c>
      <c r="F22" s="49">
        <v>13</v>
      </c>
      <c r="G22" s="48">
        <v>92.857142857142861</v>
      </c>
      <c r="H22" s="47">
        <v>4</v>
      </c>
      <c r="I22" s="47">
        <v>1</v>
      </c>
      <c r="J22" s="48">
        <v>25</v>
      </c>
      <c r="K22" s="47">
        <v>5</v>
      </c>
      <c r="L22" s="47">
        <v>2</v>
      </c>
      <c r="M22" s="48">
        <v>40</v>
      </c>
      <c r="N22" s="47">
        <v>0</v>
      </c>
      <c r="O22" s="47">
        <v>0</v>
      </c>
      <c r="P22" s="48" t="s">
        <v>145</v>
      </c>
      <c r="Q22" s="47">
        <v>14</v>
      </c>
      <c r="R22" s="47">
        <v>13</v>
      </c>
      <c r="S22" s="48">
        <v>92.857142857142861</v>
      </c>
      <c r="T22" s="47">
        <v>10</v>
      </c>
      <c r="U22" s="47">
        <v>11</v>
      </c>
      <c r="V22" s="48">
        <v>110.00000000000001</v>
      </c>
      <c r="W22" s="230">
        <v>10</v>
      </c>
      <c r="X22" s="47">
        <v>11</v>
      </c>
      <c r="Y22" s="48">
        <v>110.00000000000001</v>
      </c>
      <c r="Z22" s="47">
        <v>9</v>
      </c>
      <c r="AA22" s="47">
        <v>11</v>
      </c>
      <c r="AB22" s="48">
        <v>122.22222222222223</v>
      </c>
      <c r="AC22" s="50"/>
      <c r="AD22" s="51"/>
    </row>
    <row r="23" spans="1:30" s="52" customFormat="1" ht="16.5" customHeight="1">
      <c r="A23" s="46" t="s">
        <v>64</v>
      </c>
      <c r="B23" s="47">
        <v>59</v>
      </c>
      <c r="C23" s="47">
        <v>66</v>
      </c>
      <c r="D23" s="48">
        <v>111.86440677966101</v>
      </c>
      <c r="E23" s="47">
        <v>37</v>
      </c>
      <c r="F23" s="49">
        <v>50</v>
      </c>
      <c r="G23" s="48">
        <v>135.13513513513513</v>
      </c>
      <c r="H23" s="47">
        <v>5</v>
      </c>
      <c r="I23" s="47">
        <v>3</v>
      </c>
      <c r="J23" s="48">
        <v>60</v>
      </c>
      <c r="K23" s="47">
        <v>2</v>
      </c>
      <c r="L23" s="47">
        <v>1</v>
      </c>
      <c r="M23" s="48">
        <v>50</v>
      </c>
      <c r="N23" s="47">
        <v>15</v>
      </c>
      <c r="O23" s="47">
        <v>7</v>
      </c>
      <c r="P23" s="48">
        <v>46.666666666666664</v>
      </c>
      <c r="Q23" s="47">
        <v>32</v>
      </c>
      <c r="R23" s="47">
        <v>46</v>
      </c>
      <c r="S23" s="48">
        <v>143.75</v>
      </c>
      <c r="T23" s="47">
        <v>50</v>
      </c>
      <c r="U23" s="47">
        <v>64</v>
      </c>
      <c r="V23" s="48">
        <v>128</v>
      </c>
      <c r="W23" s="230">
        <v>28</v>
      </c>
      <c r="X23" s="47">
        <v>43</v>
      </c>
      <c r="Y23" s="48">
        <v>153.57142857142858</v>
      </c>
      <c r="Z23" s="47">
        <v>26</v>
      </c>
      <c r="AA23" s="47">
        <v>40</v>
      </c>
      <c r="AB23" s="48">
        <v>153.84615384615387</v>
      </c>
      <c r="AC23" s="50"/>
      <c r="AD23" s="51"/>
    </row>
    <row r="24" spans="1:30" s="52" customFormat="1" ht="16.5" customHeight="1">
      <c r="A24" s="46" t="s">
        <v>65</v>
      </c>
      <c r="B24" s="47">
        <v>44</v>
      </c>
      <c r="C24" s="47">
        <v>49</v>
      </c>
      <c r="D24" s="48">
        <v>111.36363636363636</v>
      </c>
      <c r="E24" s="47">
        <v>37</v>
      </c>
      <c r="F24" s="49">
        <v>45</v>
      </c>
      <c r="G24" s="48">
        <v>121.62162162162163</v>
      </c>
      <c r="H24" s="47">
        <v>4</v>
      </c>
      <c r="I24" s="47">
        <v>6</v>
      </c>
      <c r="J24" s="48">
        <v>150</v>
      </c>
      <c r="K24" s="47">
        <v>1</v>
      </c>
      <c r="L24" s="47">
        <v>5</v>
      </c>
      <c r="M24" s="48">
        <v>500</v>
      </c>
      <c r="N24" s="47">
        <v>0</v>
      </c>
      <c r="O24" s="47">
        <v>0</v>
      </c>
      <c r="P24" s="48" t="s">
        <v>145</v>
      </c>
      <c r="Q24" s="47">
        <v>34</v>
      </c>
      <c r="R24" s="47">
        <v>45</v>
      </c>
      <c r="S24" s="48">
        <v>132.35294117647058</v>
      </c>
      <c r="T24" s="47">
        <v>34</v>
      </c>
      <c r="U24" s="47">
        <v>43</v>
      </c>
      <c r="V24" s="48">
        <v>126.47058823529412</v>
      </c>
      <c r="W24" s="230">
        <v>28</v>
      </c>
      <c r="X24" s="47">
        <v>38</v>
      </c>
      <c r="Y24" s="48">
        <v>135.71428571428572</v>
      </c>
      <c r="Z24" s="47">
        <v>26</v>
      </c>
      <c r="AA24" s="47">
        <v>36</v>
      </c>
      <c r="AB24" s="48">
        <v>138.46153846153845</v>
      </c>
      <c r="AC24" s="50"/>
      <c r="AD24" s="51"/>
    </row>
    <row r="25" spans="1:30" s="52" customFormat="1" ht="16.5" customHeight="1">
      <c r="A25" s="46" t="s">
        <v>66</v>
      </c>
      <c r="B25" s="47">
        <v>10</v>
      </c>
      <c r="C25" s="47">
        <v>42</v>
      </c>
      <c r="D25" s="48">
        <v>420</v>
      </c>
      <c r="E25" s="47">
        <v>8</v>
      </c>
      <c r="F25" s="49">
        <v>42</v>
      </c>
      <c r="G25" s="48">
        <v>525</v>
      </c>
      <c r="H25" s="47">
        <v>0</v>
      </c>
      <c r="I25" s="47">
        <v>1</v>
      </c>
      <c r="J25" s="48" t="s">
        <v>145</v>
      </c>
      <c r="K25" s="47">
        <v>0</v>
      </c>
      <c r="L25" s="47">
        <v>2</v>
      </c>
      <c r="M25" s="48" t="s">
        <v>145</v>
      </c>
      <c r="N25" s="47">
        <v>0</v>
      </c>
      <c r="O25" s="47">
        <v>0</v>
      </c>
      <c r="P25" s="48" t="s">
        <v>145</v>
      </c>
      <c r="Q25" s="47">
        <v>8</v>
      </c>
      <c r="R25" s="47">
        <v>38</v>
      </c>
      <c r="S25" s="48">
        <v>475</v>
      </c>
      <c r="T25" s="47">
        <v>10</v>
      </c>
      <c r="U25" s="47">
        <v>37</v>
      </c>
      <c r="V25" s="48">
        <v>370</v>
      </c>
      <c r="W25" s="230">
        <v>8</v>
      </c>
      <c r="X25" s="47">
        <v>36</v>
      </c>
      <c r="Y25" s="48">
        <v>450</v>
      </c>
      <c r="Z25" s="47">
        <v>8</v>
      </c>
      <c r="AA25" s="47">
        <v>35</v>
      </c>
      <c r="AB25" s="48">
        <v>437.5</v>
      </c>
      <c r="AC25" s="50"/>
      <c r="AD25" s="51"/>
    </row>
    <row r="26" spans="1:30" s="52" customFormat="1" ht="16.5" customHeight="1">
      <c r="A26" s="46" t="s">
        <v>67</v>
      </c>
      <c r="B26" s="47">
        <v>34</v>
      </c>
      <c r="C26" s="47">
        <v>40</v>
      </c>
      <c r="D26" s="48">
        <v>117.64705882352942</v>
      </c>
      <c r="E26" s="47">
        <v>29</v>
      </c>
      <c r="F26" s="49">
        <v>39</v>
      </c>
      <c r="G26" s="48">
        <v>134.48275862068965</v>
      </c>
      <c r="H26" s="47">
        <v>0</v>
      </c>
      <c r="I26" s="47">
        <v>3</v>
      </c>
      <c r="J26" s="48" t="s">
        <v>145</v>
      </c>
      <c r="K26" s="47">
        <v>1</v>
      </c>
      <c r="L26" s="47">
        <v>0</v>
      </c>
      <c r="M26" s="48">
        <v>0</v>
      </c>
      <c r="N26" s="47">
        <v>2</v>
      </c>
      <c r="O26" s="47">
        <v>0</v>
      </c>
      <c r="P26" s="48">
        <v>0</v>
      </c>
      <c r="Q26" s="47">
        <v>27</v>
      </c>
      <c r="R26" s="47">
        <v>35</v>
      </c>
      <c r="S26" s="48">
        <v>129.62962962962962</v>
      </c>
      <c r="T26" s="47">
        <v>30</v>
      </c>
      <c r="U26" s="47">
        <v>38</v>
      </c>
      <c r="V26" s="48">
        <v>126.66666666666666</v>
      </c>
      <c r="W26" s="230">
        <v>25</v>
      </c>
      <c r="X26" s="47">
        <v>34</v>
      </c>
      <c r="Y26" s="48">
        <v>136</v>
      </c>
      <c r="Z26" s="47">
        <v>20</v>
      </c>
      <c r="AA26" s="47">
        <v>31</v>
      </c>
      <c r="AB26" s="48">
        <v>155</v>
      </c>
      <c r="AC26" s="50"/>
      <c r="AD26" s="51"/>
    </row>
    <row r="27" spans="1:30" s="52" customFormat="1" ht="16.5" customHeight="1">
      <c r="A27" s="46" t="s">
        <v>68</v>
      </c>
      <c r="B27" s="47">
        <v>10</v>
      </c>
      <c r="C27" s="47">
        <v>11</v>
      </c>
      <c r="D27" s="48">
        <v>110.00000000000001</v>
      </c>
      <c r="E27" s="47">
        <v>9</v>
      </c>
      <c r="F27" s="49">
        <v>13</v>
      </c>
      <c r="G27" s="48">
        <v>144.44444444444443</v>
      </c>
      <c r="H27" s="47">
        <v>0</v>
      </c>
      <c r="I27" s="47">
        <v>0</v>
      </c>
      <c r="J27" s="48" t="s">
        <v>145</v>
      </c>
      <c r="K27" s="47">
        <v>1</v>
      </c>
      <c r="L27" s="47">
        <v>0</v>
      </c>
      <c r="M27" s="48">
        <v>0</v>
      </c>
      <c r="N27" s="47">
        <v>0</v>
      </c>
      <c r="O27" s="47">
        <v>0</v>
      </c>
      <c r="P27" s="48" t="s">
        <v>145</v>
      </c>
      <c r="Q27" s="47">
        <v>8</v>
      </c>
      <c r="R27" s="47">
        <v>10</v>
      </c>
      <c r="S27" s="48">
        <v>125</v>
      </c>
      <c r="T27" s="47">
        <v>10</v>
      </c>
      <c r="U27" s="47">
        <v>11</v>
      </c>
      <c r="V27" s="48">
        <v>110.00000000000001</v>
      </c>
      <c r="W27" s="230">
        <v>9</v>
      </c>
      <c r="X27" s="47">
        <v>11</v>
      </c>
      <c r="Y27" s="48">
        <v>122.22222222222223</v>
      </c>
      <c r="Z27" s="47">
        <v>7</v>
      </c>
      <c r="AA27" s="47">
        <v>10</v>
      </c>
      <c r="AB27" s="48">
        <v>142.85714285714286</v>
      </c>
      <c r="AC27" s="50"/>
      <c r="AD27" s="51"/>
    </row>
    <row r="28" spans="1:30" s="52" customFormat="1" ht="16.5" customHeight="1">
      <c r="A28" s="46" t="s">
        <v>69</v>
      </c>
      <c r="B28" s="47">
        <v>13</v>
      </c>
      <c r="C28" s="47">
        <v>27</v>
      </c>
      <c r="D28" s="48">
        <v>207.69230769230771</v>
      </c>
      <c r="E28" s="47">
        <v>11</v>
      </c>
      <c r="F28" s="49">
        <v>28</v>
      </c>
      <c r="G28" s="48">
        <v>254.54545454545453</v>
      </c>
      <c r="H28" s="47">
        <v>1</v>
      </c>
      <c r="I28" s="47">
        <v>0</v>
      </c>
      <c r="J28" s="48">
        <v>0</v>
      </c>
      <c r="K28" s="47">
        <v>0</v>
      </c>
      <c r="L28" s="47">
        <v>3</v>
      </c>
      <c r="M28" s="48" t="s">
        <v>145</v>
      </c>
      <c r="N28" s="47">
        <v>0</v>
      </c>
      <c r="O28" s="47">
        <v>0</v>
      </c>
      <c r="P28" s="48" t="s">
        <v>145</v>
      </c>
      <c r="Q28" s="47">
        <v>11</v>
      </c>
      <c r="R28" s="47">
        <v>23</v>
      </c>
      <c r="S28" s="48">
        <v>209.09090909090909</v>
      </c>
      <c r="T28" s="47">
        <v>10</v>
      </c>
      <c r="U28" s="47">
        <v>27</v>
      </c>
      <c r="V28" s="48">
        <v>270</v>
      </c>
      <c r="W28" s="230">
        <v>8</v>
      </c>
      <c r="X28" s="47">
        <v>25</v>
      </c>
      <c r="Y28" s="48">
        <v>312.5</v>
      </c>
      <c r="Z28" s="47">
        <v>5</v>
      </c>
      <c r="AA28" s="47">
        <v>22</v>
      </c>
      <c r="AB28" s="48">
        <v>440.00000000000006</v>
      </c>
      <c r="AC28" s="50"/>
      <c r="AD28" s="51"/>
    </row>
    <row r="29" spans="1:30" s="52" customFormat="1" ht="16.5" customHeight="1">
      <c r="A29" s="46" t="s">
        <v>70</v>
      </c>
      <c r="B29" s="47">
        <v>23</v>
      </c>
      <c r="C29" s="47">
        <v>28</v>
      </c>
      <c r="D29" s="48">
        <v>121.73913043478262</v>
      </c>
      <c r="E29" s="47">
        <v>21</v>
      </c>
      <c r="F29" s="54">
        <v>26</v>
      </c>
      <c r="G29" s="48">
        <v>123.80952380952381</v>
      </c>
      <c r="H29" s="47">
        <v>0</v>
      </c>
      <c r="I29" s="47">
        <v>2</v>
      </c>
      <c r="J29" s="48" t="s">
        <v>145</v>
      </c>
      <c r="K29" s="47">
        <v>1</v>
      </c>
      <c r="L29" s="47">
        <v>0</v>
      </c>
      <c r="M29" s="48">
        <v>0</v>
      </c>
      <c r="N29" s="47">
        <v>1</v>
      </c>
      <c r="O29" s="47">
        <v>2</v>
      </c>
      <c r="P29" s="48">
        <v>200</v>
      </c>
      <c r="Q29" s="47">
        <v>21</v>
      </c>
      <c r="R29" s="47">
        <v>25</v>
      </c>
      <c r="S29" s="48">
        <v>119.04761904761905</v>
      </c>
      <c r="T29" s="47">
        <v>19</v>
      </c>
      <c r="U29" s="47">
        <v>20</v>
      </c>
      <c r="V29" s="48">
        <v>105.26315789473684</v>
      </c>
      <c r="W29" s="230">
        <v>17</v>
      </c>
      <c r="X29" s="47">
        <v>17</v>
      </c>
      <c r="Y29" s="48">
        <v>100</v>
      </c>
      <c r="Z29" s="47">
        <v>15</v>
      </c>
      <c r="AA29" s="47">
        <v>16</v>
      </c>
      <c r="AB29" s="48">
        <v>106.66666666666667</v>
      </c>
      <c r="AC29" s="50"/>
      <c r="AD29" s="51"/>
    </row>
    <row r="30" spans="1:30" s="52" customFormat="1" ht="16.5" customHeight="1">
      <c r="A30" s="46" t="s">
        <v>71</v>
      </c>
      <c r="B30" s="47">
        <v>0</v>
      </c>
      <c r="C30" s="47">
        <v>16</v>
      </c>
      <c r="D30" s="48" t="s">
        <v>145</v>
      </c>
      <c r="E30" s="47">
        <v>0</v>
      </c>
      <c r="F30" s="49">
        <v>17</v>
      </c>
      <c r="G30" s="48" t="s">
        <v>145</v>
      </c>
      <c r="H30" s="47">
        <v>0</v>
      </c>
      <c r="I30" s="47">
        <v>1</v>
      </c>
      <c r="J30" s="48" t="s">
        <v>145</v>
      </c>
      <c r="K30" s="47">
        <v>0</v>
      </c>
      <c r="L30" s="47">
        <v>1</v>
      </c>
      <c r="M30" s="48" t="s">
        <v>145</v>
      </c>
      <c r="N30" s="47">
        <v>0</v>
      </c>
      <c r="O30" s="47">
        <v>0</v>
      </c>
      <c r="P30" s="48" t="s">
        <v>145</v>
      </c>
      <c r="Q30" s="47">
        <v>0</v>
      </c>
      <c r="R30" s="47">
        <v>9</v>
      </c>
      <c r="S30" s="48" t="s">
        <v>145</v>
      </c>
      <c r="T30" s="47">
        <v>0</v>
      </c>
      <c r="U30" s="47">
        <v>14</v>
      </c>
      <c r="V30" s="48" t="s">
        <v>145</v>
      </c>
      <c r="W30" s="230">
        <v>0</v>
      </c>
      <c r="X30" s="47">
        <v>14</v>
      </c>
      <c r="Y30" s="48" t="s">
        <v>145</v>
      </c>
      <c r="Z30" s="47">
        <v>0</v>
      </c>
      <c r="AA30" s="47">
        <v>12</v>
      </c>
      <c r="AB30" s="48" t="s">
        <v>145</v>
      </c>
      <c r="AC30" s="50"/>
      <c r="AD30" s="51"/>
    </row>
    <row r="31" spans="1:30" s="52" customFormat="1" ht="16.5" customHeight="1">
      <c r="A31" s="46" t="s">
        <v>72</v>
      </c>
      <c r="B31" s="47">
        <v>28</v>
      </c>
      <c r="C31" s="47">
        <v>27</v>
      </c>
      <c r="D31" s="48">
        <v>96.428571428571431</v>
      </c>
      <c r="E31" s="47">
        <v>27</v>
      </c>
      <c r="F31" s="49">
        <v>27</v>
      </c>
      <c r="G31" s="48">
        <v>100</v>
      </c>
      <c r="H31" s="47">
        <v>1</v>
      </c>
      <c r="I31" s="47">
        <v>1</v>
      </c>
      <c r="J31" s="48">
        <v>100</v>
      </c>
      <c r="K31" s="47">
        <v>2</v>
      </c>
      <c r="L31" s="47">
        <v>0</v>
      </c>
      <c r="M31" s="48">
        <v>0</v>
      </c>
      <c r="N31" s="47">
        <v>0</v>
      </c>
      <c r="O31" s="47">
        <v>0</v>
      </c>
      <c r="P31" s="48" t="s">
        <v>145</v>
      </c>
      <c r="Q31" s="47">
        <v>26</v>
      </c>
      <c r="R31" s="47">
        <v>24</v>
      </c>
      <c r="S31" s="48">
        <v>92.307692307692307</v>
      </c>
      <c r="T31" s="47">
        <v>23</v>
      </c>
      <c r="U31" s="47">
        <v>23</v>
      </c>
      <c r="V31" s="48">
        <v>100</v>
      </c>
      <c r="W31" s="230">
        <v>22</v>
      </c>
      <c r="X31" s="47">
        <v>22</v>
      </c>
      <c r="Y31" s="48">
        <v>100</v>
      </c>
      <c r="Z31" s="47">
        <v>21</v>
      </c>
      <c r="AA31" s="47">
        <v>20</v>
      </c>
      <c r="AB31" s="48">
        <v>95.238095238095227</v>
      </c>
      <c r="AC31" s="50"/>
      <c r="AD31" s="51"/>
    </row>
    <row r="32" spans="1:30" s="52" customFormat="1" ht="16.5" customHeight="1">
      <c r="A32" s="46" t="s">
        <v>73</v>
      </c>
      <c r="B32" s="47">
        <v>0</v>
      </c>
      <c r="C32" s="47">
        <v>0</v>
      </c>
      <c r="D32" s="48" t="s">
        <v>145</v>
      </c>
      <c r="E32" s="47">
        <v>0</v>
      </c>
      <c r="F32" s="49">
        <v>0</v>
      </c>
      <c r="G32" s="48" t="s">
        <v>145</v>
      </c>
      <c r="H32" s="47">
        <v>0</v>
      </c>
      <c r="I32" s="47">
        <v>0</v>
      </c>
      <c r="J32" s="48" t="s">
        <v>145</v>
      </c>
      <c r="K32" s="47">
        <v>0</v>
      </c>
      <c r="L32" s="47">
        <v>0</v>
      </c>
      <c r="M32" s="48" t="s">
        <v>145</v>
      </c>
      <c r="N32" s="47">
        <v>0</v>
      </c>
      <c r="O32" s="47">
        <v>0</v>
      </c>
      <c r="P32" s="48" t="s">
        <v>145</v>
      </c>
      <c r="Q32" s="47">
        <v>0</v>
      </c>
      <c r="R32" s="47">
        <v>0</v>
      </c>
      <c r="S32" s="48" t="s">
        <v>145</v>
      </c>
      <c r="T32" s="47">
        <v>0</v>
      </c>
      <c r="U32" s="47">
        <v>0</v>
      </c>
      <c r="V32" s="48" t="s">
        <v>145</v>
      </c>
      <c r="W32" s="230">
        <v>0</v>
      </c>
      <c r="X32" s="47">
        <v>0</v>
      </c>
      <c r="Y32" s="48" t="s">
        <v>145</v>
      </c>
      <c r="Z32" s="47">
        <v>0</v>
      </c>
      <c r="AA32" s="47">
        <v>0</v>
      </c>
      <c r="AB32" s="48" t="s">
        <v>145</v>
      </c>
      <c r="AC32" s="50"/>
      <c r="AD32" s="51"/>
    </row>
    <row r="33" spans="1:28" ht="15.6">
      <c r="A33" s="206" t="s">
        <v>74</v>
      </c>
      <c r="B33" s="221">
        <v>0</v>
      </c>
      <c r="C33" s="221">
        <v>2</v>
      </c>
      <c r="D33" s="48" t="s">
        <v>145</v>
      </c>
      <c r="E33" s="221">
        <v>0</v>
      </c>
      <c r="F33" s="221">
        <v>2</v>
      </c>
      <c r="G33" s="48" t="s">
        <v>145</v>
      </c>
      <c r="H33" s="47">
        <v>0</v>
      </c>
      <c r="I33" s="47">
        <v>0</v>
      </c>
      <c r="J33" s="48" t="s">
        <v>145</v>
      </c>
      <c r="K33" s="234">
        <v>0</v>
      </c>
      <c r="L33" s="234">
        <v>0</v>
      </c>
      <c r="M33" s="48" t="s">
        <v>145</v>
      </c>
      <c r="N33" s="47">
        <v>0</v>
      </c>
      <c r="O33" s="47">
        <v>0</v>
      </c>
      <c r="P33" s="48" t="s">
        <v>145</v>
      </c>
      <c r="Q33" s="234">
        <v>0</v>
      </c>
      <c r="R33" s="234">
        <v>2</v>
      </c>
      <c r="S33" s="48" t="s">
        <v>145</v>
      </c>
      <c r="T33" s="234">
        <v>0</v>
      </c>
      <c r="U33" s="234">
        <v>0</v>
      </c>
      <c r="V33" s="48" t="s">
        <v>145</v>
      </c>
      <c r="W33" s="230">
        <v>0</v>
      </c>
      <c r="X33" s="234">
        <v>0</v>
      </c>
      <c r="Y33" s="48" t="s">
        <v>145</v>
      </c>
      <c r="Z33" s="240">
        <v>0</v>
      </c>
      <c r="AA33" s="240">
        <v>0</v>
      </c>
      <c r="AB33" s="48" t="s">
        <v>145</v>
      </c>
    </row>
    <row r="34" spans="1:28" ht="15.6">
      <c r="A34" s="206" t="s">
        <v>75</v>
      </c>
      <c r="B34" s="221">
        <v>13</v>
      </c>
      <c r="C34" s="221">
        <v>28</v>
      </c>
      <c r="D34" s="48">
        <v>215.38461538461539</v>
      </c>
      <c r="E34" s="221">
        <v>11</v>
      </c>
      <c r="F34" s="241">
        <v>26</v>
      </c>
      <c r="G34" s="48">
        <v>236.36363636363637</v>
      </c>
      <c r="H34" s="47">
        <v>0</v>
      </c>
      <c r="I34" s="47">
        <v>2</v>
      </c>
      <c r="J34" s="48" t="s">
        <v>145</v>
      </c>
      <c r="K34" s="238">
        <v>6</v>
      </c>
      <c r="L34" s="238">
        <v>1</v>
      </c>
      <c r="M34" s="48">
        <v>16.666666666666664</v>
      </c>
      <c r="N34" s="47">
        <v>1</v>
      </c>
      <c r="O34" s="47">
        <v>0</v>
      </c>
      <c r="P34" s="48">
        <v>0</v>
      </c>
      <c r="Q34" s="238">
        <v>10</v>
      </c>
      <c r="R34" s="238">
        <v>26</v>
      </c>
      <c r="S34" s="48">
        <v>260</v>
      </c>
      <c r="T34" s="238">
        <v>12</v>
      </c>
      <c r="U34" s="238">
        <v>26</v>
      </c>
      <c r="V34" s="48">
        <v>216.66666666666666</v>
      </c>
      <c r="W34" s="230">
        <v>10</v>
      </c>
      <c r="X34" s="238">
        <v>23</v>
      </c>
      <c r="Y34" s="48">
        <v>229.99999999999997</v>
      </c>
      <c r="Z34" s="240">
        <v>5</v>
      </c>
      <c r="AA34" s="240">
        <v>21</v>
      </c>
      <c r="AB34" s="48">
        <v>420</v>
      </c>
    </row>
    <row r="35" spans="1:28" ht="15.6">
      <c r="A35" s="206" t="s">
        <v>76</v>
      </c>
      <c r="B35" s="221">
        <v>17</v>
      </c>
      <c r="C35" s="221">
        <v>21</v>
      </c>
      <c r="D35" s="48">
        <v>123.52941176470588</v>
      </c>
      <c r="E35" s="221">
        <v>14</v>
      </c>
      <c r="F35" s="241">
        <v>20</v>
      </c>
      <c r="G35" s="48">
        <v>142.85714285714286</v>
      </c>
      <c r="H35" s="47">
        <v>5</v>
      </c>
      <c r="I35" s="47">
        <v>4</v>
      </c>
      <c r="J35" s="48">
        <v>80</v>
      </c>
      <c r="K35" s="238">
        <v>0</v>
      </c>
      <c r="L35" s="238">
        <v>0</v>
      </c>
      <c r="M35" s="48" t="s">
        <v>145</v>
      </c>
      <c r="N35" s="47">
        <v>1</v>
      </c>
      <c r="O35" s="47">
        <v>1</v>
      </c>
      <c r="P35" s="48">
        <v>100</v>
      </c>
      <c r="Q35" s="238">
        <v>11</v>
      </c>
      <c r="R35" s="238">
        <v>15</v>
      </c>
      <c r="S35" s="48">
        <v>136.36363636363635</v>
      </c>
      <c r="T35" s="238">
        <v>11</v>
      </c>
      <c r="U35" s="238">
        <v>16</v>
      </c>
      <c r="V35" s="48">
        <v>145.45454545454547</v>
      </c>
      <c r="W35" s="230">
        <v>8</v>
      </c>
      <c r="X35" s="238">
        <v>13</v>
      </c>
      <c r="Y35" s="48">
        <v>162.5</v>
      </c>
      <c r="Z35" s="240">
        <v>8</v>
      </c>
      <c r="AA35" s="240">
        <v>12</v>
      </c>
      <c r="AB35" s="48">
        <v>150</v>
      </c>
    </row>
    <row r="36" spans="1:28" ht="15.6">
      <c r="A36" s="206" t="s">
        <v>77</v>
      </c>
      <c r="B36" s="221">
        <v>2</v>
      </c>
      <c r="C36" s="221">
        <v>5</v>
      </c>
      <c r="D36" s="48">
        <v>250</v>
      </c>
      <c r="E36" s="221">
        <v>1</v>
      </c>
      <c r="F36" s="241">
        <v>4</v>
      </c>
      <c r="G36" s="48">
        <v>400</v>
      </c>
      <c r="H36" s="47">
        <v>0</v>
      </c>
      <c r="I36" s="47">
        <v>0</v>
      </c>
      <c r="J36" s="48" t="s">
        <v>145</v>
      </c>
      <c r="K36" s="238">
        <v>0</v>
      </c>
      <c r="L36" s="238">
        <v>0</v>
      </c>
      <c r="M36" s="48" t="s">
        <v>145</v>
      </c>
      <c r="N36" s="47">
        <v>0</v>
      </c>
      <c r="O36" s="47">
        <v>0</v>
      </c>
      <c r="P36" s="48" t="s">
        <v>145</v>
      </c>
      <c r="Q36" s="238">
        <v>1</v>
      </c>
      <c r="R36" s="238">
        <v>4</v>
      </c>
      <c r="S36" s="48">
        <v>400</v>
      </c>
      <c r="T36" s="238">
        <v>2</v>
      </c>
      <c r="U36" s="238">
        <v>5</v>
      </c>
      <c r="V36" s="48">
        <v>250</v>
      </c>
      <c r="W36" s="230">
        <v>1</v>
      </c>
      <c r="X36" s="238">
        <v>4</v>
      </c>
      <c r="Y36" s="48">
        <v>400</v>
      </c>
      <c r="Z36" s="240">
        <v>1</v>
      </c>
      <c r="AA36" s="240">
        <v>4</v>
      </c>
      <c r="AB36" s="48">
        <v>400</v>
      </c>
    </row>
    <row r="37" spans="1:28">
      <c r="B37" s="242"/>
      <c r="C37" s="242"/>
      <c r="D37" s="242"/>
      <c r="E37" s="242"/>
      <c r="F37" s="242"/>
      <c r="G37" s="242"/>
      <c r="H37" s="232"/>
      <c r="I37" s="242"/>
      <c r="J37" s="242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42"/>
      <c r="AA37" s="242"/>
      <c r="AB37" s="242"/>
    </row>
    <row r="38" spans="1:28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:28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:28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:28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8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:28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8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:28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:28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:28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:28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1:25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1:25"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  <row r="84" spans="11:25"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</row>
    <row r="85" spans="11:25"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</row>
    <row r="86" spans="11:25"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</row>
    <row r="87" spans="11:25"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</row>
    <row r="88" spans="11:25"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9"/>
  <sheetViews>
    <sheetView view="pageBreakPreview" zoomScale="80" zoomScaleNormal="70" zoomScaleSheetLayoutView="80" workbookViewId="0">
      <selection activeCell="B16" sqref="B16:E18"/>
    </sheetView>
  </sheetViews>
  <sheetFormatPr defaultColWidth="8" defaultRowHeight="13.2"/>
  <cols>
    <col min="1" max="1" width="61.6640625" style="3" customWidth="1"/>
    <col min="2" max="2" width="14.88671875" style="18" customWidth="1"/>
    <col min="3" max="3" width="15.6640625" style="18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>
      <c r="A1" s="289" t="s">
        <v>103</v>
      </c>
      <c r="B1" s="289"/>
      <c r="C1" s="289"/>
      <c r="D1" s="289"/>
      <c r="E1" s="289"/>
    </row>
    <row r="2" spans="1:9" ht="9.75" customHeight="1">
      <c r="A2" s="315"/>
      <c r="B2" s="315"/>
      <c r="C2" s="315"/>
      <c r="D2" s="315"/>
      <c r="E2" s="315"/>
    </row>
    <row r="3" spans="1:9" s="4" customFormat="1" ht="23.25" customHeight="1">
      <c r="A3" s="284" t="s">
        <v>0</v>
      </c>
      <c r="B3" s="316" t="s">
        <v>116</v>
      </c>
      <c r="C3" s="316" t="s">
        <v>117</v>
      </c>
      <c r="D3" s="313" t="s">
        <v>2</v>
      </c>
      <c r="E3" s="314"/>
    </row>
    <row r="4" spans="1:9" s="4" customFormat="1" ht="30" customHeight="1">
      <c r="A4" s="285"/>
      <c r="B4" s="291"/>
      <c r="C4" s="291"/>
      <c r="D4" s="5" t="s">
        <v>3</v>
      </c>
      <c r="E4" s="6" t="s">
        <v>104</v>
      </c>
    </row>
    <row r="5" spans="1:9" s="9" customFormat="1" ht="15.75" customHeight="1">
      <c r="A5" s="7" t="s">
        <v>5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105</v>
      </c>
      <c r="B6" s="23">
        <v>306</v>
      </c>
      <c r="C6" s="23">
        <v>397</v>
      </c>
      <c r="D6" s="20">
        <v>129.73856209150327</v>
      </c>
      <c r="E6" s="256">
        <v>91</v>
      </c>
      <c r="I6" s="12"/>
    </row>
    <row r="7" spans="1:9" s="4" customFormat="1" ht="29.25" customHeight="1">
      <c r="A7" s="10" t="s">
        <v>106</v>
      </c>
      <c r="B7" s="257">
        <v>182</v>
      </c>
      <c r="C7" s="258">
        <v>223</v>
      </c>
      <c r="D7" s="20">
        <v>122.52747252747254</v>
      </c>
      <c r="E7" s="256">
        <v>41</v>
      </c>
      <c r="I7" s="12"/>
    </row>
    <row r="8" spans="1:9" s="4" customFormat="1" ht="48.75" customHeight="1">
      <c r="A8" s="13" t="s">
        <v>107</v>
      </c>
      <c r="B8" s="257">
        <v>15</v>
      </c>
      <c r="C8" s="258">
        <v>15</v>
      </c>
      <c r="D8" s="20">
        <v>100</v>
      </c>
      <c r="E8" s="256">
        <v>0</v>
      </c>
      <c r="I8" s="12"/>
    </row>
    <row r="9" spans="1:9" s="4" customFormat="1" ht="34.5" customHeight="1">
      <c r="A9" s="14" t="s">
        <v>108</v>
      </c>
      <c r="B9" s="257">
        <v>16</v>
      </c>
      <c r="C9" s="258">
        <v>7</v>
      </c>
      <c r="D9" s="20">
        <v>43.75</v>
      </c>
      <c r="E9" s="256">
        <v>-9</v>
      </c>
      <c r="I9" s="12"/>
    </row>
    <row r="10" spans="1:9" s="4" customFormat="1" ht="48.75" customHeight="1">
      <c r="A10" s="14" t="s">
        <v>109</v>
      </c>
      <c r="B10" s="257">
        <v>0</v>
      </c>
      <c r="C10" s="258">
        <v>0</v>
      </c>
      <c r="D10" s="20" t="s">
        <v>145</v>
      </c>
      <c r="E10" s="256">
        <v>0</v>
      </c>
      <c r="I10" s="12"/>
    </row>
    <row r="11" spans="1:9" s="4" customFormat="1" ht="54.75" customHeight="1">
      <c r="A11" s="14" t="s">
        <v>44</v>
      </c>
      <c r="B11" s="259">
        <v>154</v>
      </c>
      <c r="C11" s="259">
        <v>197</v>
      </c>
      <c r="D11" s="20">
        <v>127.92207792207793</v>
      </c>
      <c r="E11" s="256">
        <v>43</v>
      </c>
      <c r="I11" s="12"/>
    </row>
    <row r="12" spans="1:9" s="4" customFormat="1" ht="12.75" customHeight="1">
      <c r="A12" s="303" t="s">
        <v>6</v>
      </c>
      <c r="B12" s="304"/>
      <c r="C12" s="304"/>
      <c r="D12" s="304"/>
      <c r="E12" s="304"/>
      <c r="I12" s="12"/>
    </row>
    <row r="13" spans="1:9" s="4" customFormat="1" ht="18" customHeight="1">
      <c r="A13" s="305"/>
      <c r="B13" s="306"/>
      <c r="C13" s="306"/>
      <c r="D13" s="306"/>
      <c r="E13" s="306"/>
      <c r="I13" s="12"/>
    </row>
    <row r="14" spans="1:9" s="4" customFormat="1" ht="20.25" customHeight="1">
      <c r="A14" s="284" t="s">
        <v>0</v>
      </c>
      <c r="B14" s="286" t="s">
        <v>118</v>
      </c>
      <c r="C14" s="286" t="s">
        <v>97</v>
      </c>
      <c r="D14" s="313" t="s">
        <v>2</v>
      </c>
      <c r="E14" s="314"/>
      <c r="I14" s="12"/>
    </row>
    <row r="15" spans="1:9" ht="27.75" customHeight="1">
      <c r="A15" s="285"/>
      <c r="B15" s="286"/>
      <c r="C15" s="286"/>
      <c r="D15" s="22" t="s">
        <v>3</v>
      </c>
      <c r="E15" s="6" t="s">
        <v>110</v>
      </c>
      <c r="I15" s="12"/>
    </row>
    <row r="16" spans="1:9" ht="28.5" customHeight="1">
      <c r="A16" s="10" t="s">
        <v>105</v>
      </c>
      <c r="B16" s="23">
        <v>289</v>
      </c>
      <c r="C16" s="25">
        <v>366</v>
      </c>
      <c r="D16" s="24">
        <v>126.64359861591696</v>
      </c>
      <c r="E16" s="260">
        <v>77</v>
      </c>
      <c r="I16" s="12"/>
    </row>
    <row r="17" spans="1:9" ht="25.5" customHeight="1">
      <c r="A17" s="1" t="s">
        <v>106</v>
      </c>
      <c r="B17" s="261">
        <v>139</v>
      </c>
      <c r="C17" s="262">
        <v>193</v>
      </c>
      <c r="D17" s="24">
        <v>138.84892086330936</v>
      </c>
      <c r="E17" s="260">
        <v>54</v>
      </c>
      <c r="I17" s="12"/>
    </row>
    <row r="18" spans="1:9" ht="27.75" customHeight="1">
      <c r="A18" s="1" t="s">
        <v>111</v>
      </c>
      <c r="B18" s="261">
        <v>121</v>
      </c>
      <c r="C18" s="262">
        <v>172</v>
      </c>
      <c r="D18" s="24">
        <v>142.14876033057851</v>
      </c>
      <c r="E18" s="260">
        <v>51</v>
      </c>
      <c r="I18" s="12"/>
    </row>
    <row r="19" spans="1:9">
      <c r="C19" s="1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AC37"/>
  <sheetViews>
    <sheetView zoomScale="85" zoomScaleNormal="85" zoomScaleSheetLayoutView="85" workbookViewId="0">
      <selection activeCell="B8" sqref="B8:AB37"/>
    </sheetView>
  </sheetViews>
  <sheetFormatPr defaultRowHeight="15.6"/>
  <cols>
    <col min="1" max="1" width="29" style="95" customWidth="1"/>
    <col min="2" max="2" width="10.44140625" style="95" customWidth="1"/>
    <col min="3" max="3" width="9.44140625" style="95" customWidth="1"/>
    <col min="4" max="4" width="8.5546875" style="95" customWidth="1"/>
    <col min="5" max="5" width="11" style="84" customWidth="1"/>
    <col min="6" max="6" width="11.109375" style="84" customWidth="1"/>
    <col min="7" max="7" width="7.109375" style="96" customWidth="1"/>
    <col min="8" max="8" width="10.109375" style="84" customWidth="1"/>
    <col min="9" max="9" width="8.88671875" style="84" customWidth="1"/>
    <col min="10" max="10" width="7.109375" style="96" customWidth="1"/>
    <col min="11" max="11" width="8.109375" style="84" customWidth="1"/>
    <col min="12" max="12" width="7.5546875" style="84" customWidth="1"/>
    <col min="13" max="13" width="7" style="96" customWidth="1"/>
    <col min="14" max="15" width="8.6640625" style="96" customWidth="1"/>
    <col min="16" max="16" width="7.33203125" style="96" customWidth="1"/>
    <col min="17" max="17" width="8.109375" style="84" customWidth="1"/>
    <col min="18" max="18" width="8.6640625" style="84" customWidth="1"/>
    <col min="19" max="19" width="6.44140625" style="96" customWidth="1"/>
    <col min="20" max="21" width="9.33203125" style="84" customWidth="1"/>
    <col min="22" max="22" width="6.44140625" style="96" customWidth="1"/>
    <col min="23" max="24" width="9.5546875" style="84" customWidth="1"/>
    <col min="25" max="25" width="6.44140625" style="96" customWidth="1"/>
    <col min="26" max="26" width="9.5546875" style="84" customWidth="1"/>
    <col min="27" max="27" width="9.5546875" style="92" customWidth="1"/>
    <col min="28" max="28" width="6.6640625" style="96" customWidth="1"/>
    <col min="29" max="31" width="9.109375" style="84"/>
    <col min="32" max="32" width="10.88671875" style="84" bestFit="1" customWidth="1"/>
    <col min="33" max="253" width="9.109375" style="84"/>
    <col min="254" max="254" width="18.6640625" style="84" customWidth="1"/>
    <col min="255" max="256" width="9.44140625" style="84" customWidth="1"/>
    <col min="257" max="257" width="7.6640625" style="84" customWidth="1"/>
    <col min="258" max="258" width="9.33203125" style="84" customWidth="1"/>
    <col min="259" max="259" width="9.88671875" style="84" customWidth="1"/>
    <col min="260" max="260" width="7.109375" style="84" customWidth="1"/>
    <col min="261" max="261" width="8.5546875" style="84" customWidth="1"/>
    <col min="262" max="262" width="8.88671875" style="84" customWidth="1"/>
    <col min="263" max="263" width="7.109375" style="84" customWidth="1"/>
    <col min="264" max="264" width="9" style="84" customWidth="1"/>
    <col min="265" max="265" width="8.6640625" style="84" customWidth="1"/>
    <col min="266" max="266" width="6.5546875" style="84" customWidth="1"/>
    <col min="267" max="267" width="8.109375" style="84" customWidth="1"/>
    <col min="268" max="268" width="7.5546875" style="84" customWidth="1"/>
    <col min="269" max="269" width="7" style="84" customWidth="1"/>
    <col min="270" max="271" width="8.6640625" style="84" customWidth="1"/>
    <col min="272" max="272" width="7.33203125" style="84" customWidth="1"/>
    <col min="273" max="273" width="8.109375" style="84" customWidth="1"/>
    <col min="274" max="274" width="8.6640625" style="84" customWidth="1"/>
    <col min="275" max="275" width="6.44140625" style="84" customWidth="1"/>
    <col min="276" max="277" width="9.33203125" style="84" customWidth="1"/>
    <col min="278" max="278" width="6.44140625" style="84" customWidth="1"/>
    <col min="279" max="280" width="9.5546875" style="84" customWidth="1"/>
    <col min="281" max="281" width="6.44140625" style="84" customWidth="1"/>
    <col min="282" max="283" width="9.5546875" style="84" customWidth="1"/>
    <col min="284" max="284" width="6.6640625" style="84" customWidth="1"/>
    <col min="285" max="287" width="9.109375" style="84"/>
    <col min="288" max="288" width="10.88671875" style="84" bestFit="1" customWidth="1"/>
    <col min="289" max="509" width="9.109375" style="84"/>
    <col min="510" max="510" width="18.6640625" style="84" customWidth="1"/>
    <col min="511" max="512" width="9.44140625" style="84" customWidth="1"/>
    <col min="513" max="513" width="7.6640625" style="84" customWidth="1"/>
    <col min="514" max="514" width="9.33203125" style="84" customWidth="1"/>
    <col min="515" max="515" width="9.88671875" style="84" customWidth="1"/>
    <col min="516" max="516" width="7.109375" style="84" customWidth="1"/>
    <col min="517" max="517" width="8.5546875" style="84" customWidth="1"/>
    <col min="518" max="518" width="8.88671875" style="84" customWidth="1"/>
    <col min="519" max="519" width="7.109375" style="84" customWidth="1"/>
    <col min="520" max="520" width="9" style="84" customWidth="1"/>
    <col min="521" max="521" width="8.6640625" style="84" customWidth="1"/>
    <col min="522" max="522" width="6.5546875" style="84" customWidth="1"/>
    <col min="523" max="523" width="8.109375" style="84" customWidth="1"/>
    <col min="524" max="524" width="7.5546875" style="84" customWidth="1"/>
    <col min="525" max="525" width="7" style="84" customWidth="1"/>
    <col min="526" max="527" width="8.6640625" style="84" customWidth="1"/>
    <col min="528" max="528" width="7.33203125" style="84" customWidth="1"/>
    <col min="529" max="529" width="8.109375" style="84" customWidth="1"/>
    <col min="530" max="530" width="8.6640625" style="84" customWidth="1"/>
    <col min="531" max="531" width="6.44140625" style="84" customWidth="1"/>
    <col min="532" max="533" width="9.33203125" style="84" customWidth="1"/>
    <col min="534" max="534" width="6.44140625" style="84" customWidth="1"/>
    <col min="535" max="536" width="9.5546875" style="84" customWidth="1"/>
    <col min="537" max="537" width="6.44140625" style="84" customWidth="1"/>
    <col min="538" max="539" width="9.5546875" style="84" customWidth="1"/>
    <col min="540" max="540" width="6.6640625" style="84" customWidth="1"/>
    <col min="541" max="543" width="9.109375" style="84"/>
    <col min="544" max="544" width="10.88671875" style="84" bestFit="1" customWidth="1"/>
    <col min="545" max="765" width="9.109375" style="84"/>
    <col min="766" max="766" width="18.6640625" style="84" customWidth="1"/>
    <col min="767" max="768" width="9.44140625" style="84" customWidth="1"/>
    <col min="769" max="769" width="7.6640625" style="84" customWidth="1"/>
    <col min="770" max="770" width="9.33203125" style="84" customWidth="1"/>
    <col min="771" max="771" width="9.88671875" style="84" customWidth="1"/>
    <col min="772" max="772" width="7.109375" style="84" customWidth="1"/>
    <col min="773" max="773" width="8.5546875" style="84" customWidth="1"/>
    <col min="774" max="774" width="8.88671875" style="84" customWidth="1"/>
    <col min="775" max="775" width="7.109375" style="84" customWidth="1"/>
    <col min="776" max="776" width="9" style="84" customWidth="1"/>
    <col min="777" max="777" width="8.6640625" style="84" customWidth="1"/>
    <col min="778" max="778" width="6.5546875" style="84" customWidth="1"/>
    <col min="779" max="779" width="8.109375" style="84" customWidth="1"/>
    <col min="780" max="780" width="7.5546875" style="84" customWidth="1"/>
    <col min="781" max="781" width="7" style="84" customWidth="1"/>
    <col min="782" max="783" width="8.6640625" style="84" customWidth="1"/>
    <col min="784" max="784" width="7.33203125" style="84" customWidth="1"/>
    <col min="785" max="785" width="8.109375" style="84" customWidth="1"/>
    <col min="786" max="786" width="8.6640625" style="84" customWidth="1"/>
    <col min="787" max="787" width="6.44140625" style="84" customWidth="1"/>
    <col min="788" max="789" width="9.33203125" style="84" customWidth="1"/>
    <col min="790" max="790" width="6.44140625" style="84" customWidth="1"/>
    <col min="791" max="792" width="9.5546875" style="84" customWidth="1"/>
    <col min="793" max="793" width="6.44140625" style="84" customWidth="1"/>
    <col min="794" max="795" width="9.5546875" style="84" customWidth="1"/>
    <col min="796" max="796" width="6.6640625" style="84" customWidth="1"/>
    <col min="797" max="799" width="9.109375" style="84"/>
    <col min="800" max="800" width="10.88671875" style="84" bestFit="1" customWidth="1"/>
    <col min="801" max="1021" width="9.109375" style="84"/>
    <col min="1022" max="1022" width="18.6640625" style="84" customWidth="1"/>
    <col min="1023" max="1024" width="9.44140625" style="84" customWidth="1"/>
    <col min="1025" max="1025" width="7.6640625" style="84" customWidth="1"/>
    <col min="1026" max="1026" width="9.33203125" style="84" customWidth="1"/>
    <col min="1027" max="1027" width="9.88671875" style="84" customWidth="1"/>
    <col min="1028" max="1028" width="7.109375" style="84" customWidth="1"/>
    <col min="1029" max="1029" width="8.5546875" style="84" customWidth="1"/>
    <col min="1030" max="1030" width="8.88671875" style="84" customWidth="1"/>
    <col min="1031" max="1031" width="7.109375" style="84" customWidth="1"/>
    <col min="1032" max="1032" width="9" style="84" customWidth="1"/>
    <col min="1033" max="1033" width="8.6640625" style="84" customWidth="1"/>
    <col min="1034" max="1034" width="6.5546875" style="84" customWidth="1"/>
    <col min="1035" max="1035" width="8.109375" style="84" customWidth="1"/>
    <col min="1036" max="1036" width="7.5546875" style="84" customWidth="1"/>
    <col min="1037" max="1037" width="7" style="84" customWidth="1"/>
    <col min="1038" max="1039" width="8.6640625" style="84" customWidth="1"/>
    <col min="1040" max="1040" width="7.33203125" style="84" customWidth="1"/>
    <col min="1041" max="1041" width="8.109375" style="84" customWidth="1"/>
    <col min="1042" max="1042" width="8.6640625" style="84" customWidth="1"/>
    <col min="1043" max="1043" width="6.44140625" style="84" customWidth="1"/>
    <col min="1044" max="1045" width="9.33203125" style="84" customWidth="1"/>
    <col min="1046" max="1046" width="6.44140625" style="84" customWidth="1"/>
    <col min="1047" max="1048" width="9.5546875" style="84" customWidth="1"/>
    <col min="1049" max="1049" width="6.44140625" style="84" customWidth="1"/>
    <col min="1050" max="1051" width="9.5546875" style="84" customWidth="1"/>
    <col min="1052" max="1052" width="6.6640625" style="84" customWidth="1"/>
    <col min="1053" max="1055" width="9.109375" style="84"/>
    <col min="1056" max="1056" width="10.88671875" style="84" bestFit="1" customWidth="1"/>
    <col min="1057" max="1277" width="9.109375" style="84"/>
    <col min="1278" max="1278" width="18.6640625" style="84" customWidth="1"/>
    <col min="1279" max="1280" width="9.44140625" style="84" customWidth="1"/>
    <col min="1281" max="1281" width="7.6640625" style="84" customWidth="1"/>
    <col min="1282" max="1282" width="9.33203125" style="84" customWidth="1"/>
    <col min="1283" max="1283" width="9.88671875" style="84" customWidth="1"/>
    <col min="1284" max="1284" width="7.109375" style="84" customWidth="1"/>
    <col min="1285" max="1285" width="8.5546875" style="84" customWidth="1"/>
    <col min="1286" max="1286" width="8.88671875" style="84" customWidth="1"/>
    <col min="1287" max="1287" width="7.109375" style="84" customWidth="1"/>
    <col min="1288" max="1288" width="9" style="84" customWidth="1"/>
    <col min="1289" max="1289" width="8.6640625" style="84" customWidth="1"/>
    <col min="1290" max="1290" width="6.5546875" style="84" customWidth="1"/>
    <col min="1291" max="1291" width="8.109375" style="84" customWidth="1"/>
    <col min="1292" max="1292" width="7.5546875" style="84" customWidth="1"/>
    <col min="1293" max="1293" width="7" style="84" customWidth="1"/>
    <col min="1294" max="1295" width="8.6640625" style="84" customWidth="1"/>
    <col min="1296" max="1296" width="7.33203125" style="84" customWidth="1"/>
    <col min="1297" max="1297" width="8.109375" style="84" customWidth="1"/>
    <col min="1298" max="1298" width="8.6640625" style="84" customWidth="1"/>
    <col min="1299" max="1299" width="6.44140625" style="84" customWidth="1"/>
    <col min="1300" max="1301" width="9.33203125" style="84" customWidth="1"/>
    <col min="1302" max="1302" width="6.44140625" style="84" customWidth="1"/>
    <col min="1303" max="1304" width="9.5546875" style="84" customWidth="1"/>
    <col min="1305" max="1305" width="6.44140625" style="84" customWidth="1"/>
    <col min="1306" max="1307" width="9.5546875" style="84" customWidth="1"/>
    <col min="1308" max="1308" width="6.6640625" style="84" customWidth="1"/>
    <col min="1309" max="1311" width="9.109375" style="84"/>
    <col min="1312" max="1312" width="10.88671875" style="84" bestFit="1" customWidth="1"/>
    <col min="1313" max="1533" width="9.109375" style="84"/>
    <col min="1534" max="1534" width="18.6640625" style="84" customWidth="1"/>
    <col min="1535" max="1536" width="9.44140625" style="84" customWidth="1"/>
    <col min="1537" max="1537" width="7.6640625" style="84" customWidth="1"/>
    <col min="1538" max="1538" width="9.33203125" style="84" customWidth="1"/>
    <col min="1539" max="1539" width="9.88671875" style="84" customWidth="1"/>
    <col min="1540" max="1540" width="7.109375" style="84" customWidth="1"/>
    <col min="1541" max="1541" width="8.5546875" style="84" customWidth="1"/>
    <col min="1542" max="1542" width="8.88671875" style="84" customWidth="1"/>
    <col min="1543" max="1543" width="7.109375" style="84" customWidth="1"/>
    <col min="1544" max="1544" width="9" style="84" customWidth="1"/>
    <col min="1545" max="1545" width="8.6640625" style="84" customWidth="1"/>
    <col min="1546" max="1546" width="6.5546875" style="84" customWidth="1"/>
    <col min="1547" max="1547" width="8.109375" style="84" customWidth="1"/>
    <col min="1548" max="1548" width="7.5546875" style="84" customWidth="1"/>
    <col min="1549" max="1549" width="7" style="84" customWidth="1"/>
    <col min="1550" max="1551" width="8.6640625" style="84" customWidth="1"/>
    <col min="1552" max="1552" width="7.33203125" style="84" customWidth="1"/>
    <col min="1553" max="1553" width="8.109375" style="84" customWidth="1"/>
    <col min="1554" max="1554" width="8.6640625" style="84" customWidth="1"/>
    <col min="1555" max="1555" width="6.44140625" style="84" customWidth="1"/>
    <col min="1556" max="1557" width="9.33203125" style="84" customWidth="1"/>
    <col min="1558" max="1558" width="6.44140625" style="84" customWidth="1"/>
    <col min="1559" max="1560" width="9.5546875" style="84" customWidth="1"/>
    <col min="1561" max="1561" width="6.44140625" style="84" customWidth="1"/>
    <col min="1562" max="1563" width="9.5546875" style="84" customWidth="1"/>
    <col min="1564" max="1564" width="6.6640625" style="84" customWidth="1"/>
    <col min="1565" max="1567" width="9.109375" style="84"/>
    <col min="1568" max="1568" width="10.88671875" style="84" bestFit="1" customWidth="1"/>
    <col min="1569" max="1789" width="9.109375" style="84"/>
    <col min="1790" max="1790" width="18.6640625" style="84" customWidth="1"/>
    <col min="1791" max="1792" width="9.44140625" style="84" customWidth="1"/>
    <col min="1793" max="1793" width="7.6640625" style="84" customWidth="1"/>
    <col min="1794" max="1794" width="9.33203125" style="84" customWidth="1"/>
    <col min="1795" max="1795" width="9.88671875" style="84" customWidth="1"/>
    <col min="1796" max="1796" width="7.109375" style="84" customWidth="1"/>
    <col min="1797" max="1797" width="8.5546875" style="84" customWidth="1"/>
    <col min="1798" max="1798" width="8.88671875" style="84" customWidth="1"/>
    <col min="1799" max="1799" width="7.109375" style="84" customWidth="1"/>
    <col min="1800" max="1800" width="9" style="84" customWidth="1"/>
    <col min="1801" max="1801" width="8.6640625" style="84" customWidth="1"/>
    <col min="1802" max="1802" width="6.5546875" style="84" customWidth="1"/>
    <col min="1803" max="1803" width="8.109375" style="84" customWidth="1"/>
    <col min="1804" max="1804" width="7.5546875" style="84" customWidth="1"/>
    <col min="1805" max="1805" width="7" style="84" customWidth="1"/>
    <col min="1806" max="1807" width="8.6640625" style="84" customWidth="1"/>
    <col min="1808" max="1808" width="7.33203125" style="84" customWidth="1"/>
    <col min="1809" max="1809" width="8.109375" style="84" customWidth="1"/>
    <col min="1810" max="1810" width="8.6640625" style="84" customWidth="1"/>
    <col min="1811" max="1811" width="6.44140625" style="84" customWidth="1"/>
    <col min="1812" max="1813" width="9.33203125" style="84" customWidth="1"/>
    <col min="1814" max="1814" width="6.44140625" style="84" customWidth="1"/>
    <col min="1815" max="1816" width="9.5546875" style="84" customWidth="1"/>
    <col min="1817" max="1817" width="6.44140625" style="84" customWidth="1"/>
    <col min="1818" max="1819" width="9.5546875" style="84" customWidth="1"/>
    <col min="1820" max="1820" width="6.6640625" style="84" customWidth="1"/>
    <col min="1821" max="1823" width="9.109375" style="84"/>
    <col min="1824" max="1824" width="10.88671875" style="84" bestFit="1" customWidth="1"/>
    <col min="1825" max="2045" width="9.109375" style="84"/>
    <col min="2046" max="2046" width="18.6640625" style="84" customWidth="1"/>
    <col min="2047" max="2048" width="9.44140625" style="84" customWidth="1"/>
    <col min="2049" max="2049" width="7.6640625" style="84" customWidth="1"/>
    <col min="2050" max="2050" width="9.33203125" style="84" customWidth="1"/>
    <col min="2051" max="2051" width="9.88671875" style="84" customWidth="1"/>
    <col min="2052" max="2052" width="7.109375" style="84" customWidth="1"/>
    <col min="2053" max="2053" width="8.5546875" style="84" customWidth="1"/>
    <col min="2054" max="2054" width="8.88671875" style="84" customWidth="1"/>
    <col min="2055" max="2055" width="7.109375" style="84" customWidth="1"/>
    <col min="2056" max="2056" width="9" style="84" customWidth="1"/>
    <col min="2057" max="2057" width="8.6640625" style="84" customWidth="1"/>
    <col min="2058" max="2058" width="6.5546875" style="84" customWidth="1"/>
    <col min="2059" max="2059" width="8.109375" style="84" customWidth="1"/>
    <col min="2060" max="2060" width="7.5546875" style="84" customWidth="1"/>
    <col min="2061" max="2061" width="7" style="84" customWidth="1"/>
    <col min="2062" max="2063" width="8.6640625" style="84" customWidth="1"/>
    <col min="2064" max="2064" width="7.33203125" style="84" customWidth="1"/>
    <col min="2065" max="2065" width="8.109375" style="84" customWidth="1"/>
    <col min="2066" max="2066" width="8.6640625" style="84" customWidth="1"/>
    <col min="2067" max="2067" width="6.44140625" style="84" customWidth="1"/>
    <col min="2068" max="2069" width="9.33203125" style="84" customWidth="1"/>
    <col min="2070" max="2070" width="6.44140625" style="84" customWidth="1"/>
    <col min="2071" max="2072" width="9.5546875" style="84" customWidth="1"/>
    <col min="2073" max="2073" width="6.44140625" style="84" customWidth="1"/>
    <col min="2074" max="2075" width="9.5546875" style="84" customWidth="1"/>
    <col min="2076" max="2076" width="6.6640625" style="84" customWidth="1"/>
    <col min="2077" max="2079" width="9.109375" style="84"/>
    <col min="2080" max="2080" width="10.88671875" style="84" bestFit="1" customWidth="1"/>
    <col min="2081" max="2301" width="9.109375" style="84"/>
    <col min="2302" max="2302" width="18.6640625" style="84" customWidth="1"/>
    <col min="2303" max="2304" width="9.44140625" style="84" customWidth="1"/>
    <col min="2305" max="2305" width="7.6640625" style="84" customWidth="1"/>
    <col min="2306" max="2306" width="9.33203125" style="84" customWidth="1"/>
    <col min="2307" max="2307" width="9.88671875" style="84" customWidth="1"/>
    <col min="2308" max="2308" width="7.109375" style="84" customWidth="1"/>
    <col min="2309" max="2309" width="8.5546875" style="84" customWidth="1"/>
    <col min="2310" max="2310" width="8.88671875" style="84" customWidth="1"/>
    <col min="2311" max="2311" width="7.109375" style="84" customWidth="1"/>
    <col min="2312" max="2312" width="9" style="84" customWidth="1"/>
    <col min="2313" max="2313" width="8.6640625" style="84" customWidth="1"/>
    <col min="2314" max="2314" width="6.5546875" style="84" customWidth="1"/>
    <col min="2315" max="2315" width="8.109375" style="84" customWidth="1"/>
    <col min="2316" max="2316" width="7.5546875" style="84" customWidth="1"/>
    <col min="2317" max="2317" width="7" style="84" customWidth="1"/>
    <col min="2318" max="2319" width="8.6640625" style="84" customWidth="1"/>
    <col min="2320" max="2320" width="7.33203125" style="84" customWidth="1"/>
    <col min="2321" max="2321" width="8.109375" style="84" customWidth="1"/>
    <col min="2322" max="2322" width="8.6640625" style="84" customWidth="1"/>
    <col min="2323" max="2323" width="6.44140625" style="84" customWidth="1"/>
    <col min="2324" max="2325" width="9.33203125" style="84" customWidth="1"/>
    <col min="2326" max="2326" width="6.44140625" style="84" customWidth="1"/>
    <col min="2327" max="2328" width="9.5546875" style="84" customWidth="1"/>
    <col min="2329" max="2329" width="6.44140625" style="84" customWidth="1"/>
    <col min="2330" max="2331" width="9.5546875" style="84" customWidth="1"/>
    <col min="2332" max="2332" width="6.6640625" style="84" customWidth="1"/>
    <col min="2333" max="2335" width="9.109375" style="84"/>
    <col min="2336" max="2336" width="10.88671875" style="84" bestFit="1" customWidth="1"/>
    <col min="2337" max="2557" width="9.109375" style="84"/>
    <col min="2558" max="2558" width="18.6640625" style="84" customWidth="1"/>
    <col min="2559" max="2560" width="9.44140625" style="84" customWidth="1"/>
    <col min="2561" max="2561" width="7.6640625" style="84" customWidth="1"/>
    <col min="2562" max="2562" width="9.33203125" style="84" customWidth="1"/>
    <col min="2563" max="2563" width="9.88671875" style="84" customWidth="1"/>
    <col min="2564" max="2564" width="7.109375" style="84" customWidth="1"/>
    <col min="2565" max="2565" width="8.5546875" style="84" customWidth="1"/>
    <col min="2566" max="2566" width="8.88671875" style="84" customWidth="1"/>
    <col min="2567" max="2567" width="7.109375" style="84" customWidth="1"/>
    <col min="2568" max="2568" width="9" style="84" customWidth="1"/>
    <col min="2569" max="2569" width="8.6640625" style="84" customWidth="1"/>
    <col min="2570" max="2570" width="6.5546875" style="84" customWidth="1"/>
    <col min="2571" max="2571" width="8.109375" style="84" customWidth="1"/>
    <col min="2572" max="2572" width="7.5546875" style="84" customWidth="1"/>
    <col min="2573" max="2573" width="7" style="84" customWidth="1"/>
    <col min="2574" max="2575" width="8.6640625" style="84" customWidth="1"/>
    <col min="2576" max="2576" width="7.33203125" style="84" customWidth="1"/>
    <col min="2577" max="2577" width="8.109375" style="84" customWidth="1"/>
    <col min="2578" max="2578" width="8.6640625" style="84" customWidth="1"/>
    <col min="2579" max="2579" width="6.44140625" style="84" customWidth="1"/>
    <col min="2580" max="2581" width="9.33203125" style="84" customWidth="1"/>
    <col min="2582" max="2582" width="6.44140625" style="84" customWidth="1"/>
    <col min="2583" max="2584" width="9.5546875" style="84" customWidth="1"/>
    <col min="2585" max="2585" width="6.44140625" style="84" customWidth="1"/>
    <col min="2586" max="2587" width="9.5546875" style="84" customWidth="1"/>
    <col min="2588" max="2588" width="6.6640625" style="84" customWidth="1"/>
    <col min="2589" max="2591" width="9.109375" style="84"/>
    <col min="2592" max="2592" width="10.88671875" style="84" bestFit="1" customWidth="1"/>
    <col min="2593" max="2813" width="9.109375" style="84"/>
    <col min="2814" max="2814" width="18.6640625" style="84" customWidth="1"/>
    <col min="2815" max="2816" width="9.44140625" style="84" customWidth="1"/>
    <col min="2817" max="2817" width="7.6640625" style="84" customWidth="1"/>
    <col min="2818" max="2818" width="9.33203125" style="84" customWidth="1"/>
    <col min="2819" max="2819" width="9.88671875" style="84" customWidth="1"/>
    <col min="2820" max="2820" width="7.109375" style="84" customWidth="1"/>
    <col min="2821" max="2821" width="8.5546875" style="84" customWidth="1"/>
    <col min="2822" max="2822" width="8.88671875" style="84" customWidth="1"/>
    <col min="2823" max="2823" width="7.109375" style="84" customWidth="1"/>
    <col min="2824" max="2824" width="9" style="84" customWidth="1"/>
    <col min="2825" max="2825" width="8.6640625" style="84" customWidth="1"/>
    <col min="2826" max="2826" width="6.5546875" style="84" customWidth="1"/>
    <col min="2827" max="2827" width="8.109375" style="84" customWidth="1"/>
    <col min="2828" max="2828" width="7.5546875" style="84" customWidth="1"/>
    <col min="2829" max="2829" width="7" style="84" customWidth="1"/>
    <col min="2830" max="2831" width="8.6640625" style="84" customWidth="1"/>
    <col min="2832" max="2832" width="7.33203125" style="84" customWidth="1"/>
    <col min="2833" max="2833" width="8.109375" style="84" customWidth="1"/>
    <col min="2834" max="2834" width="8.6640625" style="84" customWidth="1"/>
    <col min="2835" max="2835" width="6.44140625" style="84" customWidth="1"/>
    <col min="2836" max="2837" width="9.33203125" style="84" customWidth="1"/>
    <col min="2838" max="2838" width="6.44140625" style="84" customWidth="1"/>
    <col min="2839" max="2840" width="9.5546875" style="84" customWidth="1"/>
    <col min="2841" max="2841" width="6.44140625" style="84" customWidth="1"/>
    <col min="2842" max="2843" width="9.5546875" style="84" customWidth="1"/>
    <col min="2844" max="2844" width="6.6640625" style="84" customWidth="1"/>
    <col min="2845" max="2847" width="9.109375" style="84"/>
    <col min="2848" max="2848" width="10.88671875" style="84" bestFit="1" customWidth="1"/>
    <col min="2849" max="3069" width="9.109375" style="84"/>
    <col min="3070" max="3070" width="18.6640625" style="84" customWidth="1"/>
    <col min="3071" max="3072" width="9.44140625" style="84" customWidth="1"/>
    <col min="3073" max="3073" width="7.6640625" style="84" customWidth="1"/>
    <col min="3074" max="3074" width="9.33203125" style="84" customWidth="1"/>
    <col min="3075" max="3075" width="9.88671875" style="84" customWidth="1"/>
    <col min="3076" max="3076" width="7.109375" style="84" customWidth="1"/>
    <col min="3077" max="3077" width="8.5546875" style="84" customWidth="1"/>
    <col min="3078" max="3078" width="8.88671875" style="84" customWidth="1"/>
    <col min="3079" max="3079" width="7.109375" style="84" customWidth="1"/>
    <col min="3080" max="3080" width="9" style="84" customWidth="1"/>
    <col min="3081" max="3081" width="8.6640625" style="84" customWidth="1"/>
    <col min="3082" max="3082" width="6.5546875" style="84" customWidth="1"/>
    <col min="3083" max="3083" width="8.109375" style="84" customWidth="1"/>
    <col min="3084" max="3084" width="7.5546875" style="84" customWidth="1"/>
    <col min="3085" max="3085" width="7" style="84" customWidth="1"/>
    <col min="3086" max="3087" width="8.6640625" style="84" customWidth="1"/>
    <col min="3088" max="3088" width="7.33203125" style="84" customWidth="1"/>
    <col min="3089" max="3089" width="8.109375" style="84" customWidth="1"/>
    <col min="3090" max="3090" width="8.6640625" style="84" customWidth="1"/>
    <col min="3091" max="3091" width="6.44140625" style="84" customWidth="1"/>
    <col min="3092" max="3093" width="9.33203125" style="84" customWidth="1"/>
    <col min="3094" max="3094" width="6.44140625" style="84" customWidth="1"/>
    <col min="3095" max="3096" width="9.5546875" style="84" customWidth="1"/>
    <col min="3097" max="3097" width="6.44140625" style="84" customWidth="1"/>
    <col min="3098" max="3099" width="9.5546875" style="84" customWidth="1"/>
    <col min="3100" max="3100" width="6.6640625" style="84" customWidth="1"/>
    <col min="3101" max="3103" width="9.109375" style="84"/>
    <col min="3104" max="3104" width="10.88671875" style="84" bestFit="1" customWidth="1"/>
    <col min="3105" max="3325" width="9.109375" style="84"/>
    <col min="3326" max="3326" width="18.6640625" style="84" customWidth="1"/>
    <col min="3327" max="3328" width="9.44140625" style="84" customWidth="1"/>
    <col min="3329" max="3329" width="7.6640625" style="84" customWidth="1"/>
    <col min="3330" max="3330" width="9.33203125" style="84" customWidth="1"/>
    <col min="3331" max="3331" width="9.88671875" style="84" customWidth="1"/>
    <col min="3332" max="3332" width="7.109375" style="84" customWidth="1"/>
    <col min="3333" max="3333" width="8.5546875" style="84" customWidth="1"/>
    <col min="3334" max="3334" width="8.88671875" style="84" customWidth="1"/>
    <col min="3335" max="3335" width="7.109375" style="84" customWidth="1"/>
    <col min="3336" max="3336" width="9" style="84" customWidth="1"/>
    <col min="3337" max="3337" width="8.6640625" style="84" customWidth="1"/>
    <col min="3338" max="3338" width="6.5546875" style="84" customWidth="1"/>
    <col min="3339" max="3339" width="8.109375" style="84" customWidth="1"/>
    <col min="3340" max="3340" width="7.5546875" style="84" customWidth="1"/>
    <col min="3341" max="3341" width="7" style="84" customWidth="1"/>
    <col min="3342" max="3343" width="8.6640625" style="84" customWidth="1"/>
    <col min="3344" max="3344" width="7.33203125" style="84" customWidth="1"/>
    <col min="3345" max="3345" width="8.109375" style="84" customWidth="1"/>
    <col min="3346" max="3346" width="8.6640625" style="84" customWidth="1"/>
    <col min="3347" max="3347" width="6.44140625" style="84" customWidth="1"/>
    <col min="3348" max="3349" width="9.33203125" style="84" customWidth="1"/>
    <col min="3350" max="3350" width="6.44140625" style="84" customWidth="1"/>
    <col min="3351" max="3352" width="9.5546875" style="84" customWidth="1"/>
    <col min="3353" max="3353" width="6.44140625" style="84" customWidth="1"/>
    <col min="3354" max="3355" width="9.5546875" style="84" customWidth="1"/>
    <col min="3356" max="3356" width="6.6640625" style="84" customWidth="1"/>
    <col min="3357" max="3359" width="9.109375" style="84"/>
    <col min="3360" max="3360" width="10.88671875" style="84" bestFit="1" customWidth="1"/>
    <col min="3361" max="3581" width="9.109375" style="84"/>
    <col min="3582" max="3582" width="18.6640625" style="84" customWidth="1"/>
    <col min="3583" max="3584" width="9.44140625" style="84" customWidth="1"/>
    <col min="3585" max="3585" width="7.6640625" style="84" customWidth="1"/>
    <col min="3586" max="3586" width="9.33203125" style="84" customWidth="1"/>
    <col min="3587" max="3587" width="9.88671875" style="84" customWidth="1"/>
    <col min="3588" max="3588" width="7.109375" style="84" customWidth="1"/>
    <col min="3589" max="3589" width="8.5546875" style="84" customWidth="1"/>
    <col min="3590" max="3590" width="8.88671875" style="84" customWidth="1"/>
    <col min="3591" max="3591" width="7.109375" style="84" customWidth="1"/>
    <col min="3592" max="3592" width="9" style="84" customWidth="1"/>
    <col min="3593" max="3593" width="8.6640625" style="84" customWidth="1"/>
    <col min="3594" max="3594" width="6.5546875" style="84" customWidth="1"/>
    <col min="3595" max="3595" width="8.109375" style="84" customWidth="1"/>
    <col min="3596" max="3596" width="7.5546875" style="84" customWidth="1"/>
    <col min="3597" max="3597" width="7" style="84" customWidth="1"/>
    <col min="3598" max="3599" width="8.6640625" style="84" customWidth="1"/>
    <col min="3600" max="3600" width="7.33203125" style="84" customWidth="1"/>
    <col min="3601" max="3601" width="8.109375" style="84" customWidth="1"/>
    <col min="3602" max="3602" width="8.6640625" style="84" customWidth="1"/>
    <col min="3603" max="3603" width="6.44140625" style="84" customWidth="1"/>
    <col min="3604" max="3605" width="9.33203125" style="84" customWidth="1"/>
    <col min="3606" max="3606" width="6.44140625" style="84" customWidth="1"/>
    <col min="3607" max="3608" width="9.5546875" style="84" customWidth="1"/>
    <col min="3609" max="3609" width="6.44140625" style="84" customWidth="1"/>
    <col min="3610" max="3611" width="9.5546875" style="84" customWidth="1"/>
    <col min="3612" max="3612" width="6.6640625" style="84" customWidth="1"/>
    <col min="3613" max="3615" width="9.109375" style="84"/>
    <col min="3616" max="3616" width="10.88671875" style="84" bestFit="1" customWidth="1"/>
    <col min="3617" max="3837" width="9.109375" style="84"/>
    <col min="3838" max="3838" width="18.6640625" style="84" customWidth="1"/>
    <col min="3839" max="3840" width="9.44140625" style="84" customWidth="1"/>
    <col min="3841" max="3841" width="7.6640625" style="84" customWidth="1"/>
    <col min="3842" max="3842" width="9.33203125" style="84" customWidth="1"/>
    <col min="3843" max="3843" width="9.88671875" style="84" customWidth="1"/>
    <col min="3844" max="3844" width="7.109375" style="84" customWidth="1"/>
    <col min="3845" max="3845" width="8.5546875" style="84" customWidth="1"/>
    <col min="3846" max="3846" width="8.88671875" style="84" customWidth="1"/>
    <col min="3847" max="3847" width="7.109375" style="84" customWidth="1"/>
    <col min="3848" max="3848" width="9" style="84" customWidth="1"/>
    <col min="3849" max="3849" width="8.6640625" style="84" customWidth="1"/>
    <col min="3850" max="3850" width="6.5546875" style="84" customWidth="1"/>
    <col min="3851" max="3851" width="8.109375" style="84" customWidth="1"/>
    <col min="3852" max="3852" width="7.5546875" style="84" customWidth="1"/>
    <col min="3853" max="3853" width="7" style="84" customWidth="1"/>
    <col min="3854" max="3855" width="8.6640625" style="84" customWidth="1"/>
    <col min="3856" max="3856" width="7.33203125" style="84" customWidth="1"/>
    <col min="3857" max="3857" width="8.109375" style="84" customWidth="1"/>
    <col min="3858" max="3858" width="8.6640625" style="84" customWidth="1"/>
    <col min="3859" max="3859" width="6.44140625" style="84" customWidth="1"/>
    <col min="3860" max="3861" width="9.33203125" style="84" customWidth="1"/>
    <col min="3862" max="3862" width="6.44140625" style="84" customWidth="1"/>
    <col min="3863" max="3864" width="9.5546875" style="84" customWidth="1"/>
    <col min="3865" max="3865" width="6.44140625" style="84" customWidth="1"/>
    <col min="3866" max="3867" width="9.5546875" style="84" customWidth="1"/>
    <col min="3868" max="3868" width="6.6640625" style="84" customWidth="1"/>
    <col min="3869" max="3871" width="9.109375" style="84"/>
    <col min="3872" max="3872" width="10.88671875" style="84" bestFit="1" customWidth="1"/>
    <col min="3873" max="4093" width="9.109375" style="84"/>
    <col min="4094" max="4094" width="18.6640625" style="84" customWidth="1"/>
    <col min="4095" max="4096" width="9.44140625" style="84" customWidth="1"/>
    <col min="4097" max="4097" width="7.6640625" style="84" customWidth="1"/>
    <col min="4098" max="4098" width="9.33203125" style="84" customWidth="1"/>
    <col min="4099" max="4099" width="9.88671875" style="84" customWidth="1"/>
    <col min="4100" max="4100" width="7.109375" style="84" customWidth="1"/>
    <col min="4101" max="4101" width="8.5546875" style="84" customWidth="1"/>
    <col min="4102" max="4102" width="8.88671875" style="84" customWidth="1"/>
    <col min="4103" max="4103" width="7.109375" style="84" customWidth="1"/>
    <col min="4104" max="4104" width="9" style="84" customWidth="1"/>
    <col min="4105" max="4105" width="8.6640625" style="84" customWidth="1"/>
    <col min="4106" max="4106" width="6.5546875" style="84" customWidth="1"/>
    <col min="4107" max="4107" width="8.109375" style="84" customWidth="1"/>
    <col min="4108" max="4108" width="7.5546875" style="84" customWidth="1"/>
    <col min="4109" max="4109" width="7" style="84" customWidth="1"/>
    <col min="4110" max="4111" width="8.6640625" style="84" customWidth="1"/>
    <col min="4112" max="4112" width="7.33203125" style="84" customWidth="1"/>
    <col min="4113" max="4113" width="8.109375" style="84" customWidth="1"/>
    <col min="4114" max="4114" width="8.6640625" style="84" customWidth="1"/>
    <col min="4115" max="4115" width="6.44140625" style="84" customWidth="1"/>
    <col min="4116" max="4117" width="9.33203125" style="84" customWidth="1"/>
    <col min="4118" max="4118" width="6.44140625" style="84" customWidth="1"/>
    <col min="4119" max="4120" width="9.5546875" style="84" customWidth="1"/>
    <col min="4121" max="4121" width="6.44140625" style="84" customWidth="1"/>
    <col min="4122" max="4123" width="9.5546875" style="84" customWidth="1"/>
    <col min="4124" max="4124" width="6.6640625" style="84" customWidth="1"/>
    <col min="4125" max="4127" width="9.109375" style="84"/>
    <col min="4128" max="4128" width="10.88671875" style="84" bestFit="1" customWidth="1"/>
    <col min="4129" max="4349" width="9.109375" style="84"/>
    <col min="4350" max="4350" width="18.6640625" style="84" customWidth="1"/>
    <col min="4351" max="4352" width="9.44140625" style="84" customWidth="1"/>
    <col min="4353" max="4353" width="7.6640625" style="84" customWidth="1"/>
    <col min="4354" max="4354" width="9.33203125" style="84" customWidth="1"/>
    <col min="4355" max="4355" width="9.88671875" style="84" customWidth="1"/>
    <col min="4356" max="4356" width="7.109375" style="84" customWidth="1"/>
    <col min="4357" max="4357" width="8.5546875" style="84" customWidth="1"/>
    <col min="4358" max="4358" width="8.88671875" style="84" customWidth="1"/>
    <col min="4359" max="4359" width="7.109375" style="84" customWidth="1"/>
    <col min="4360" max="4360" width="9" style="84" customWidth="1"/>
    <col min="4361" max="4361" width="8.6640625" style="84" customWidth="1"/>
    <col min="4362" max="4362" width="6.5546875" style="84" customWidth="1"/>
    <col min="4363" max="4363" width="8.109375" style="84" customWidth="1"/>
    <col min="4364" max="4364" width="7.5546875" style="84" customWidth="1"/>
    <col min="4365" max="4365" width="7" style="84" customWidth="1"/>
    <col min="4366" max="4367" width="8.6640625" style="84" customWidth="1"/>
    <col min="4368" max="4368" width="7.33203125" style="84" customWidth="1"/>
    <col min="4369" max="4369" width="8.109375" style="84" customWidth="1"/>
    <col min="4370" max="4370" width="8.6640625" style="84" customWidth="1"/>
    <col min="4371" max="4371" width="6.44140625" style="84" customWidth="1"/>
    <col min="4372" max="4373" width="9.33203125" style="84" customWidth="1"/>
    <col min="4374" max="4374" width="6.44140625" style="84" customWidth="1"/>
    <col min="4375" max="4376" width="9.5546875" style="84" customWidth="1"/>
    <col min="4377" max="4377" width="6.44140625" style="84" customWidth="1"/>
    <col min="4378" max="4379" width="9.5546875" style="84" customWidth="1"/>
    <col min="4380" max="4380" width="6.6640625" style="84" customWidth="1"/>
    <col min="4381" max="4383" width="9.109375" style="84"/>
    <col min="4384" max="4384" width="10.88671875" style="84" bestFit="1" customWidth="1"/>
    <col min="4385" max="4605" width="9.109375" style="84"/>
    <col min="4606" max="4606" width="18.6640625" style="84" customWidth="1"/>
    <col min="4607" max="4608" width="9.44140625" style="84" customWidth="1"/>
    <col min="4609" max="4609" width="7.6640625" style="84" customWidth="1"/>
    <col min="4610" max="4610" width="9.33203125" style="84" customWidth="1"/>
    <col min="4611" max="4611" width="9.88671875" style="84" customWidth="1"/>
    <col min="4612" max="4612" width="7.109375" style="84" customWidth="1"/>
    <col min="4613" max="4613" width="8.5546875" style="84" customWidth="1"/>
    <col min="4614" max="4614" width="8.88671875" style="84" customWidth="1"/>
    <col min="4615" max="4615" width="7.109375" style="84" customWidth="1"/>
    <col min="4616" max="4616" width="9" style="84" customWidth="1"/>
    <col min="4617" max="4617" width="8.6640625" style="84" customWidth="1"/>
    <col min="4618" max="4618" width="6.5546875" style="84" customWidth="1"/>
    <col min="4619" max="4619" width="8.109375" style="84" customWidth="1"/>
    <col min="4620" max="4620" width="7.5546875" style="84" customWidth="1"/>
    <col min="4621" max="4621" width="7" style="84" customWidth="1"/>
    <col min="4622" max="4623" width="8.6640625" style="84" customWidth="1"/>
    <col min="4624" max="4624" width="7.33203125" style="84" customWidth="1"/>
    <col min="4625" max="4625" width="8.109375" style="84" customWidth="1"/>
    <col min="4626" max="4626" width="8.6640625" style="84" customWidth="1"/>
    <col min="4627" max="4627" width="6.44140625" style="84" customWidth="1"/>
    <col min="4628" max="4629" width="9.33203125" style="84" customWidth="1"/>
    <col min="4630" max="4630" width="6.44140625" style="84" customWidth="1"/>
    <col min="4631" max="4632" width="9.5546875" style="84" customWidth="1"/>
    <col min="4633" max="4633" width="6.44140625" style="84" customWidth="1"/>
    <col min="4634" max="4635" width="9.5546875" style="84" customWidth="1"/>
    <col min="4636" max="4636" width="6.6640625" style="84" customWidth="1"/>
    <col min="4637" max="4639" width="9.109375" style="84"/>
    <col min="4640" max="4640" width="10.88671875" style="84" bestFit="1" customWidth="1"/>
    <col min="4641" max="4861" width="9.109375" style="84"/>
    <col min="4862" max="4862" width="18.6640625" style="84" customWidth="1"/>
    <col min="4863" max="4864" width="9.44140625" style="84" customWidth="1"/>
    <col min="4865" max="4865" width="7.6640625" style="84" customWidth="1"/>
    <col min="4866" max="4866" width="9.33203125" style="84" customWidth="1"/>
    <col min="4867" max="4867" width="9.88671875" style="84" customWidth="1"/>
    <col min="4868" max="4868" width="7.109375" style="84" customWidth="1"/>
    <col min="4869" max="4869" width="8.5546875" style="84" customWidth="1"/>
    <col min="4870" max="4870" width="8.88671875" style="84" customWidth="1"/>
    <col min="4871" max="4871" width="7.109375" style="84" customWidth="1"/>
    <col min="4872" max="4872" width="9" style="84" customWidth="1"/>
    <col min="4873" max="4873" width="8.6640625" style="84" customWidth="1"/>
    <col min="4874" max="4874" width="6.5546875" style="84" customWidth="1"/>
    <col min="4875" max="4875" width="8.109375" style="84" customWidth="1"/>
    <col min="4876" max="4876" width="7.5546875" style="84" customWidth="1"/>
    <col min="4877" max="4877" width="7" style="84" customWidth="1"/>
    <col min="4878" max="4879" width="8.6640625" style="84" customWidth="1"/>
    <col min="4880" max="4880" width="7.33203125" style="84" customWidth="1"/>
    <col min="4881" max="4881" width="8.109375" style="84" customWidth="1"/>
    <col min="4882" max="4882" width="8.6640625" style="84" customWidth="1"/>
    <col min="4883" max="4883" width="6.44140625" style="84" customWidth="1"/>
    <col min="4884" max="4885" width="9.33203125" style="84" customWidth="1"/>
    <col min="4886" max="4886" width="6.44140625" style="84" customWidth="1"/>
    <col min="4887" max="4888" width="9.5546875" style="84" customWidth="1"/>
    <col min="4889" max="4889" width="6.44140625" style="84" customWidth="1"/>
    <col min="4890" max="4891" width="9.5546875" style="84" customWidth="1"/>
    <col min="4892" max="4892" width="6.6640625" style="84" customWidth="1"/>
    <col min="4893" max="4895" width="9.109375" style="84"/>
    <col min="4896" max="4896" width="10.88671875" style="84" bestFit="1" customWidth="1"/>
    <col min="4897" max="5117" width="9.109375" style="84"/>
    <col min="5118" max="5118" width="18.6640625" style="84" customWidth="1"/>
    <col min="5119" max="5120" width="9.44140625" style="84" customWidth="1"/>
    <col min="5121" max="5121" width="7.6640625" style="84" customWidth="1"/>
    <col min="5122" max="5122" width="9.33203125" style="84" customWidth="1"/>
    <col min="5123" max="5123" width="9.88671875" style="84" customWidth="1"/>
    <col min="5124" max="5124" width="7.109375" style="84" customWidth="1"/>
    <col min="5125" max="5125" width="8.5546875" style="84" customWidth="1"/>
    <col min="5126" max="5126" width="8.88671875" style="84" customWidth="1"/>
    <col min="5127" max="5127" width="7.109375" style="84" customWidth="1"/>
    <col min="5128" max="5128" width="9" style="84" customWidth="1"/>
    <col min="5129" max="5129" width="8.6640625" style="84" customWidth="1"/>
    <col min="5130" max="5130" width="6.5546875" style="84" customWidth="1"/>
    <col min="5131" max="5131" width="8.109375" style="84" customWidth="1"/>
    <col min="5132" max="5132" width="7.5546875" style="84" customWidth="1"/>
    <col min="5133" max="5133" width="7" style="84" customWidth="1"/>
    <col min="5134" max="5135" width="8.6640625" style="84" customWidth="1"/>
    <col min="5136" max="5136" width="7.33203125" style="84" customWidth="1"/>
    <col min="5137" max="5137" width="8.109375" style="84" customWidth="1"/>
    <col min="5138" max="5138" width="8.6640625" style="84" customWidth="1"/>
    <col min="5139" max="5139" width="6.44140625" style="84" customWidth="1"/>
    <col min="5140" max="5141" width="9.33203125" style="84" customWidth="1"/>
    <col min="5142" max="5142" width="6.44140625" style="84" customWidth="1"/>
    <col min="5143" max="5144" width="9.5546875" style="84" customWidth="1"/>
    <col min="5145" max="5145" width="6.44140625" style="84" customWidth="1"/>
    <col min="5146" max="5147" width="9.5546875" style="84" customWidth="1"/>
    <col min="5148" max="5148" width="6.6640625" style="84" customWidth="1"/>
    <col min="5149" max="5151" width="9.109375" style="84"/>
    <col min="5152" max="5152" width="10.88671875" style="84" bestFit="1" customWidth="1"/>
    <col min="5153" max="5373" width="9.109375" style="84"/>
    <col min="5374" max="5374" width="18.6640625" style="84" customWidth="1"/>
    <col min="5375" max="5376" width="9.44140625" style="84" customWidth="1"/>
    <col min="5377" max="5377" width="7.6640625" style="84" customWidth="1"/>
    <col min="5378" max="5378" width="9.33203125" style="84" customWidth="1"/>
    <col min="5379" max="5379" width="9.88671875" style="84" customWidth="1"/>
    <col min="5380" max="5380" width="7.109375" style="84" customWidth="1"/>
    <col min="5381" max="5381" width="8.5546875" style="84" customWidth="1"/>
    <col min="5382" max="5382" width="8.88671875" style="84" customWidth="1"/>
    <col min="5383" max="5383" width="7.109375" style="84" customWidth="1"/>
    <col min="5384" max="5384" width="9" style="84" customWidth="1"/>
    <col min="5385" max="5385" width="8.6640625" style="84" customWidth="1"/>
    <col min="5386" max="5386" width="6.5546875" style="84" customWidth="1"/>
    <col min="5387" max="5387" width="8.109375" style="84" customWidth="1"/>
    <col min="5388" max="5388" width="7.5546875" style="84" customWidth="1"/>
    <col min="5389" max="5389" width="7" style="84" customWidth="1"/>
    <col min="5390" max="5391" width="8.6640625" style="84" customWidth="1"/>
    <col min="5392" max="5392" width="7.33203125" style="84" customWidth="1"/>
    <col min="5393" max="5393" width="8.109375" style="84" customWidth="1"/>
    <col min="5394" max="5394" width="8.6640625" style="84" customWidth="1"/>
    <col min="5395" max="5395" width="6.44140625" style="84" customWidth="1"/>
    <col min="5396" max="5397" width="9.33203125" style="84" customWidth="1"/>
    <col min="5398" max="5398" width="6.44140625" style="84" customWidth="1"/>
    <col min="5399" max="5400" width="9.5546875" style="84" customWidth="1"/>
    <col min="5401" max="5401" width="6.44140625" style="84" customWidth="1"/>
    <col min="5402" max="5403" width="9.5546875" style="84" customWidth="1"/>
    <col min="5404" max="5404" width="6.6640625" style="84" customWidth="1"/>
    <col min="5405" max="5407" width="9.109375" style="84"/>
    <col min="5408" max="5408" width="10.88671875" style="84" bestFit="1" customWidth="1"/>
    <col min="5409" max="5629" width="9.109375" style="84"/>
    <col min="5630" max="5630" width="18.6640625" style="84" customWidth="1"/>
    <col min="5631" max="5632" width="9.44140625" style="84" customWidth="1"/>
    <col min="5633" max="5633" width="7.6640625" style="84" customWidth="1"/>
    <col min="5634" max="5634" width="9.33203125" style="84" customWidth="1"/>
    <col min="5635" max="5635" width="9.88671875" style="84" customWidth="1"/>
    <col min="5636" max="5636" width="7.109375" style="84" customWidth="1"/>
    <col min="5637" max="5637" width="8.5546875" style="84" customWidth="1"/>
    <col min="5638" max="5638" width="8.88671875" style="84" customWidth="1"/>
    <col min="5639" max="5639" width="7.109375" style="84" customWidth="1"/>
    <col min="5640" max="5640" width="9" style="84" customWidth="1"/>
    <col min="5641" max="5641" width="8.6640625" style="84" customWidth="1"/>
    <col min="5642" max="5642" width="6.5546875" style="84" customWidth="1"/>
    <col min="5643" max="5643" width="8.109375" style="84" customWidth="1"/>
    <col min="5644" max="5644" width="7.5546875" style="84" customWidth="1"/>
    <col min="5645" max="5645" width="7" style="84" customWidth="1"/>
    <col min="5646" max="5647" width="8.6640625" style="84" customWidth="1"/>
    <col min="5648" max="5648" width="7.33203125" style="84" customWidth="1"/>
    <col min="5649" max="5649" width="8.109375" style="84" customWidth="1"/>
    <col min="5650" max="5650" width="8.6640625" style="84" customWidth="1"/>
    <col min="5651" max="5651" width="6.44140625" style="84" customWidth="1"/>
    <col min="5652" max="5653" width="9.33203125" style="84" customWidth="1"/>
    <col min="5654" max="5654" width="6.44140625" style="84" customWidth="1"/>
    <col min="5655" max="5656" width="9.5546875" style="84" customWidth="1"/>
    <col min="5657" max="5657" width="6.44140625" style="84" customWidth="1"/>
    <col min="5658" max="5659" width="9.5546875" style="84" customWidth="1"/>
    <col min="5660" max="5660" width="6.6640625" style="84" customWidth="1"/>
    <col min="5661" max="5663" width="9.109375" style="84"/>
    <col min="5664" max="5664" width="10.88671875" style="84" bestFit="1" customWidth="1"/>
    <col min="5665" max="5885" width="9.109375" style="84"/>
    <col min="5886" max="5886" width="18.6640625" style="84" customWidth="1"/>
    <col min="5887" max="5888" width="9.44140625" style="84" customWidth="1"/>
    <col min="5889" max="5889" width="7.6640625" style="84" customWidth="1"/>
    <col min="5890" max="5890" width="9.33203125" style="84" customWidth="1"/>
    <col min="5891" max="5891" width="9.88671875" style="84" customWidth="1"/>
    <col min="5892" max="5892" width="7.109375" style="84" customWidth="1"/>
    <col min="5893" max="5893" width="8.5546875" style="84" customWidth="1"/>
    <col min="5894" max="5894" width="8.88671875" style="84" customWidth="1"/>
    <col min="5895" max="5895" width="7.109375" style="84" customWidth="1"/>
    <col min="5896" max="5896" width="9" style="84" customWidth="1"/>
    <col min="5897" max="5897" width="8.6640625" style="84" customWidth="1"/>
    <col min="5898" max="5898" width="6.5546875" style="84" customWidth="1"/>
    <col min="5899" max="5899" width="8.109375" style="84" customWidth="1"/>
    <col min="5900" max="5900" width="7.5546875" style="84" customWidth="1"/>
    <col min="5901" max="5901" width="7" style="84" customWidth="1"/>
    <col min="5902" max="5903" width="8.6640625" style="84" customWidth="1"/>
    <col min="5904" max="5904" width="7.33203125" style="84" customWidth="1"/>
    <col min="5905" max="5905" width="8.109375" style="84" customWidth="1"/>
    <col min="5906" max="5906" width="8.6640625" style="84" customWidth="1"/>
    <col min="5907" max="5907" width="6.44140625" style="84" customWidth="1"/>
    <col min="5908" max="5909" width="9.33203125" style="84" customWidth="1"/>
    <col min="5910" max="5910" width="6.44140625" style="84" customWidth="1"/>
    <col min="5911" max="5912" width="9.5546875" style="84" customWidth="1"/>
    <col min="5913" max="5913" width="6.44140625" style="84" customWidth="1"/>
    <col min="5914" max="5915" width="9.5546875" style="84" customWidth="1"/>
    <col min="5916" max="5916" width="6.6640625" style="84" customWidth="1"/>
    <col min="5917" max="5919" width="9.109375" style="84"/>
    <col min="5920" max="5920" width="10.88671875" style="84" bestFit="1" customWidth="1"/>
    <col min="5921" max="6141" width="9.109375" style="84"/>
    <col min="6142" max="6142" width="18.6640625" style="84" customWidth="1"/>
    <col min="6143" max="6144" width="9.44140625" style="84" customWidth="1"/>
    <col min="6145" max="6145" width="7.6640625" style="84" customWidth="1"/>
    <col min="6146" max="6146" width="9.33203125" style="84" customWidth="1"/>
    <col min="6147" max="6147" width="9.88671875" style="84" customWidth="1"/>
    <col min="6148" max="6148" width="7.109375" style="84" customWidth="1"/>
    <col min="6149" max="6149" width="8.5546875" style="84" customWidth="1"/>
    <col min="6150" max="6150" width="8.88671875" style="84" customWidth="1"/>
    <col min="6151" max="6151" width="7.109375" style="84" customWidth="1"/>
    <col min="6152" max="6152" width="9" style="84" customWidth="1"/>
    <col min="6153" max="6153" width="8.6640625" style="84" customWidth="1"/>
    <col min="6154" max="6154" width="6.5546875" style="84" customWidth="1"/>
    <col min="6155" max="6155" width="8.109375" style="84" customWidth="1"/>
    <col min="6156" max="6156" width="7.5546875" style="84" customWidth="1"/>
    <col min="6157" max="6157" width="7" style="84" customWidth="1"/>
    <col min="6158" max="6159" width="8.6640625" style="84" customWidth="1"/>
    <col min="6160" max="6160" width="7.33203125" style="84" customWidth="1"/>
    <col min="6161" max="6161" width="8.109375" style="84" customWidth="1"/>
    <col min="6162" max="6162" width="8.6640625" style="84" customWidth="1"/>
    <col min="6163" max="6163" width="6.44140625" style="84" customWidth="1"/>
    <col min="6164" max="6165" width="9.33203125" style="84" customWidth="1"/>
    <col min="6166" max="6166" width="6.44140625" style="84" customWidth="1"/>
    <col min="6167" max="6168" width="9.5546875" style="84" customWidth="1"/>
    <col min="6169" max="6169" width="6.44140625" style="84" customWidth="1"/>
    <col min="6170" max="6171" width="9.5546875" style="84" customWidth="1"/>
    <col min="6172" max="6172" width="6.6640625" style="84" customWidth="1"/>
    <col min="6173" max="6175" width="9.109375" style="84"/>
    <col min="6176" max="6176" width="10.88671875" style="84" bestFit="1" customWidth="1"/>
    <col min="6177" max="6397" width="9.109375" style="84"/>
    <col min="6398" max="6398" width="18.6640625" style="84" customWidth="1"/>
    <col min="6399" max="6400" width="9.44140625" style="84" customWidth="1"/>
    <col min="6401" max="6401" width="7.6640625" style="84" customWidth="1"/>
    <col min="6402" max="6402" width="9.33203125" style="84" customWidth="1"/>
    <col min="6403" max="6403" width="9.88671875" style="84" customWidth="1"/>
    <col min="6404" max="6404" width="7.109375" style="84" customWidth="1"/>
    <col min="6405" max="6405" width="8.5546875" style="84" customWidth="1"/>
    <col min="6406" max="6406" width="8.88671875" style="84" customWidth="1"/>
    <col min="6407" max="6407" width="7.109375" style="84" customWidth="1"/>
    <col min="6408" max="6408" width="9" style="84" customWidth="1"/>
    <col min="6409" max="6409" width="8.6640625" style="84" customWidth="1"/>
    <col min="6410" max="6410" width="6.5546875" style="84" customWidth="1"/>
    <col min="6411" max="6411" width="8.109375" style="84" customWidth="1"/>
    <col min="6412" max="6412" width="7.5546875" style="84" customWidth="1"/>
    <col min="6413" max="6413" width="7" style="84" customWidth="1"/>
    <col min="6414" max="6415" width="8.6640625" style="84" customWidth="1"/>
    <col min="6416" max="6416" width="7.33203125" style="84" customWidth="1"/>
    <col min="6417" max="6417" width="8.109375" style="84" customWidth="1"/>
    <col min="6418" max="6418" width="8.6640625" style="84" customWidth="1"/>
    <col min="6419" max="6419" width="6.44140625" style="84" customWidth="1"/>
    <col min="6420" max="6421" width="9.33203125" style="84" customWidth="1"/>
    <col min="6422" max="6422" width="6.44140625" style="84" customWidth="1"/>
    <col min="6423" max="6424" width="9.5546875" style="84" customWidth="1"/>
    <col min="6425" max="6425" width="6.44140625" style="84" customWidth="1"/>
    <col min="6426" max="6427" width="9.5546875" style="84" customWidth="1"/>
    <col min="6428" max="6428" width="6.6640625" style="84" customWidth="1"/>
    <col min="6429" max="6431" width="9.109375" style="84"/>
    <col min="6432" max="6432" width="10.88671875" style="84" bestFit="1" customWidth="1"/>
    <col min="6433" max="6653" width="9.109375" style="84"/>
    <col min="6654" max="6654" width="18.6640625" style="84" customWidth="1"/>
    <col min="6655" max="6656" width="9.44140625" style="84" customWidth="1"/>
    <col min="6657" max="6657" width="7.6640625" style="84" customWidth="1"/>
    <col min="6658" max="6658" width="9.33203125" style="84" customWidth="1"/>
    <col min="6659" max="6659" width="9.88671875" style="84" customWidth="1"/>
    <col min="6660" max="6660" width="7.109375" style="84" customWidth="1"/>
    <col min="6661" max="6661" width="8.5546875" style="84" customWidth="1"/>
    <col min="6662" max="6662" width="8.88671875" style="84" customWidth="1"/>
    <col min="6663" max="6663" width="7.109375" style="84" customWidth="1"/>
    <col min="6664" max="6664" width="9" style="84" customWidth="1"/>
    <col min="6665" max="6665" width="8.6640625" style="84" customWidth="1"/>
    <col min="6666" max="6666" width="6.5546875" style="84" customWidth="1"/>
    <col min="6667" max="6667" width="8.109375" style="84" customWidth="1"/>
    <col min="6668" max="6668" width="7.5546875" style="84" customWidth="1"/>
    <col min="6669" max="6669" width="7" style="84" customWidth="1"/>
    <col min="6670" max="6671" width="8.6640625" style="84" customWidth="1"/>
    <col min="6672" max="6672" width="7.33203125" style="84" customWidth="1"/>
    <col min="6673" max="6673" width="8.109375" style="84" customWidth="1"/>
    <col min="6674" max="6674" width="8.6640625" style="84" customWidth="1"/>
    <col min="6675" max="6675" width="6.44140625" style="84" customWidth="1"/>
    <col min="6676" max="6677" width="9.33203125" style="84" customWidth="1"/>
    <col min="6678" max="6678" width="6.44140625" style="84" customWidth="1"/>
    <col min="6679" max="6680" width="9.5546875" style="84" customWidth="1"/>
    <col min="6681" max="6681" width="6.44140625" style="84" customWidth="1"/>
    <col min="6682" max="6683" width="9.5546875" style="84" customWidth="1"/>
    <col min="6684" max="6684" width="6.6640625" style="84" customWidth="1"/>
    <col min="6685" max="6687" width="9.109375" style="84"/>
    <col min="6688" max="6688" width="10.88671875" style="84" bestFit="1" customWidth="1"/>
    <col min="6689" max="6909" width="9.109375" style="84"/>
    <col min="6910" max="6910" width="18.6640625" style="84" customWidth="1"/>
    <col min="6911" max="6912" width="9.44140625" style="84" customWidth="1"/>
    <col min="6913" max="6913" width="7.6640625" style="84" customWidth="1"/>
    <col min="6914" max="6914" width="9.33203125" style="84" customWidth="1"/>
    <col min="6915" max="6915" width="9.88671875" style="84" customWidth="1"/>
    <col min="6916" max="6916" width="7.109375" style="84" customWidth="1"/>
    <col min="6917" max="6917" width="8.5546875" style="84" customWidth="1"/>
    <col min="6918" max="6918" width="8.88671875" style="84" customWidth="1"/>
    <col min="6919" max="6919" width="7.109375" style="84" customWidth="1"/>
    <col min="6920" max="6920" width="9" style="84" customWidth="1"/>
    <col min="6921" max="6921" width="8.6640625" style="84" customWidth="1"/>
    <col min="6922" max="6922" width="6.5546875" style="84" customWidth="1"/>
    <col min="6923" max="6923" width="8.109375" style="84" customWidth="1"/>
    <col min="6924" max="6924" width="7.5546875" style="84" customWidth="1"/>
    <col min="6925" max="6925" width="7" style="84" customWidth="1"/>
    <col min="6926" max="6927" width="8.6640625" style="84" customWidth="1"/>
    <col min="6928" max="6928" width="7.33203125" style="84" customWidth="1"/>
    <col min="6929" max="6929" width="8.109375" style="84" customWidth="1"/>
    <col min="6930" max="6930" width="8.6640625" style="84" customWidth="1"/>
    <col min="6931" max="6931" width="6.44140625" style="84" customWidth="1"/>
    <col min="6932" max="6933" width="9.33203125" style="84" customWidth="1"/>
    <col min="6934" max="6934" width="6.44140625" style="84" customWidth="1"/>
    <col min="6935" max="6936" width="9.5546875" style="84" customWidth="1"/>
    <col min="6937" max="6937" width="6.44140625" style="84" customWidth="1"/>
    <col min="6938" max="6939" width="9.5546875" style="84" customWidth="1"/>
    <col min="6940" max="6940" width="6.6640625" style="84" customWidth="1"/>
    <col min="6941" max="6943" width="9.109375" style="84"/>
    <col min="6944" max="6944" width="10.88671875" style="84" bestFit="1" customWidth="1"/>
    <col min="6945" max="7165" width="9.109375" style="84"/>
    <col min="7166" max="7166" width="18.6640625" style="84" customWidth="1"/>
    <col min="7167" max="7168" width="9.44140625" style="84" customWidth="1"/>
    <col min="7169" max="7169" width="7.6640625" style="84" customWidth="1"/>
    <col min="7170" max="7170" width="9.33203125" style="84" customWidth="1"/>
    <col min="7171" max="7171" width="9.88671875" style="84" customWidth="1"/>
    <col min="7172" max="7172" width="7.109375" style="84" customWidth="1"/>
    <col min="7173" max="7173" width="8.5546875" style="84" customWidth="1"/>
    <col min="7174" max="7174" width="8.88671875" style="84" customWidth="1"/>
    <col min="7175" max="7175" width="7.109375" style="84" customWidth="1"/>
    <col min="7176" max="7176" width="9" style="84" customWidth="1"/>
    <col min="7177" max="7177" width="8.6640625" style="84" customWidth="1"/>
    <col min="7178" max="7178" width="6.5546875" style="84" customWidth="1"/>
    <col min="7179" max="7179" width="8.109375" style="84" customWidth="1"/>
    <col min="7180" max="7180" width="7.5546875" style="84" customWidth="1"/>
    <col min="7181" max="7181" width="7" style="84" customWidth="1"/>
    <col min="7182" max="7183" width="8.6640625" style="84" customWidth="1"/>
    <col min="7184" max="7184" width="7.33203125" style="84" customWidth="1"/>
    <col min="7185" max="7185" width="8.109375" style="84" customWidth="1"/>
    <col min="7186" max="7186" width="8.6640625" style="84" customWidth="1"/>
    <col min="7187" max="7187" width="6.44140625" style="84" customWidth="1"/>
    <col min="7188" max="7189" width="9.33203125" style="84" customWidth="1"/>
    <col min="7190" max="7190" width="6.44140625" style="84" customWidth="1"/>
    <col min="7191" max="7192" width="9.5546875" style="84" customWidth="1"/>
    <col min="7193" max="7193" width="6.44140625" style="84" customWidth="1"/>
    <col min="7194" max="7195" width="9.5546875" style="84" customWidth="1"/>
    <col min="7196" max="7196" width="6.6640625" style="84" customWidth="1"/>
    <col min="7197" max="7199" width="9.109375" style="84"/>
    <col min="7200" max="7200" width="10.88671875" style="84" bestFit="1" customWidth="1"/>
    <col min="7201" max="7421" width="9.109375" style="84"/>
    <col min="7422" max="7422" width="18.6640625" style="84" customWidth="1"/>
    <col min="7423" max="7424" width="9.44140625" style="84" customWidth="1"/>
    <col min="7425" max="7425" width="7.6640625" style="84" customWidth="1"/>
    <col min="7426" max="7426" width="9.33203125" style="84" customWidth="1"/>
    <col min="7427" max="7427" width="9.88671875" style="84" customWidth="1"/>
    <col min="7428" max="7428" width="7.109375" style="84" customWidth="1"/>
    <col min="7429" max="7429" width="8.5546875" style="84" customWidth="1"/>
    <col min="7430" max="7430" width="8.88671875" style="84" customWidth="1"/>
    <col min="7431" max="7431" width="7.109375" style="84" customWidth="1"/>
    <col min="7432" max="7432" width="9" style="84" customWidth="1"/>
    <col min="7433" max="7433" width="8.6640625" style="84" customWidth="1"/>
    <col min="7434" max="7434" width="6.5546875" style="84" customWidth="1"/>
    <col min="7435" max="7435" width="8.109375" style="84" customWidth="1"/>
    <col min="7436" max="7436" width="7.5546875" style="84" customWidth="1"/>
    <col min="7437" max="7437" width="7" style="84" customWidth="1"/>
    <col min="7438" max="7439" width="8.6640625" style="84" customWidth="1"/>
    <col min="7440" max="7440" width="7.33203125" style="84" customWidth="1"/>
    <col min="7441" max="7441" width="8.109375" style="84" customWidth="1"/>
    <col min="7442" max="7442" width="8.6640625" style="84" customWidth="1"/>
    <col min="7443" max="7443" width="6.44140625" style="84" customWidth="1"/>
    <col min="7444" max="7445" width="9.33203125" style="84" customWidth="1"/>
    <col min="7446" max="7446" width="6.44140625" style="84" customWidth="1"/>
    <col min="7447" max="7448" width="9.5546875" style="84" customWidth="1"/>
    <col min="7449" max="7449" width="6.44140625" style="84" customWidth="1"/>
    <col min="7450" max="7451" width="9.5546875" style="84" customWidth="1"/>
    <col min="7452" max="7452" width="6.6640625" style="84" customWidth="1"/>
    <col min="7453" max="7455" width="9.109375" style="84"/>
    <col min="7456" max="7456" width="10.88671875" style="84" bestFit="1" customWidth="1"/>
    <col min="7457" max="7677" width="9.109375" style="84"/>
    <col min="7678" max="7678" width="18.6640625" style="84" customWidth="1"/>
    <col min="7679" max="7680" width="9.44140625" style="84" customWidth="1"/>
    <col min="7681" max="7681" width="7.6640625" style="84" customWidth="1"/>
    <col min="7682" max="7682" width="9.33203125" style="84" customWidth="1"/>
    <col min="7683" max="7683" width="9.88671875" style="84" customWidth="1"/>
    <col min="7684" max="7684" width="7.109375" style="84" customWidth="1"/>
    <col min="7685" max="7685" width="8.5546875" style="84" customWidth="1"/>
    <col min="7686" max="7686" width="8.88671875" style="84" customWidth="1"/>
    <col min="7687" max="7687" width="7.109375" style="84" customWidth="1"/>
    <col min="7688" max="7688" width="9" style="84" customWidth="1"/>
    <col min="7689" max="7689" width="8.6640625" style="84" customWidth="1"/>
    <col min="7690" max="7690" width="6.5546875" style="84" customWidth="1"/>
    <col min="7691" max="7691" width="8.109375" style="84" customWidth="1"/>
    <col min="7692" max="7692" width="7.5546875" style="84" customWidth="1"/>
    <col min="7693" max="7693" width="7" style="84" customWidth="1"/>
    <col min="7694" max="7695" width="8.6640625" style="84" customWidth="1"/>
    <col min="7696" max="7696" width="7.33203125" style="84" customWidth="1"/>
    <col min="7697" max="7697" width="8.109375" style="84" customWidth="1"/>
    <col min="7698" max="7698" width="8.6640625" style="84" customWidth="1"/>
    <col min="7699" max="7699" width="6.44140625" style="84" customWidth="1"/>
    <col min="7700" max="7701" width="9.33203125" style="84" customWidth="1"/>
    <col min="7702" max="7702" width="6.44140625" style="84" customWidth="1"/>
    <col min="7703" max="7704" width="9.5546875" style="84" customWidth="1"/>
    <col min="7705" max="7705" width="6.44140625" style="84" customWidth="1"/>
    <col min="7706" max="7707" width="9.5546875" style="84" customWidth="1"/>
    <col min="7708" max="7708" width="6.6640625" style="84" customWidth="1"/>
    <col min="7709" max="7711" width="9.109375" style="84"/>
    <col min="7712" max="7712" width="10.88671875" style="84" bestFit="1" customWidth="1"/>
    <col min="7713" max="7933" width="9.109375" style="84"/>
    <col min="7934" max="7934" width="18.6640625" style="84" customWidth="1"/>
    <col min="7935" max="7936" width="9.44140625" style="84" customWidth="1"/>
    <col min="7937" max="7937" width="7.6640625" style="84" customWidth="1"/>
    <col min="7938" max="7938" width="9.33203125" style="84" customWidth="1"/>
    <col min="7939" max="7939" width="9.88671875" style="84" customWidth="1"/>
    <col min="7940" max="7940" width="7.109375" style="84" customWidth="1"/>
    <col min="7941" max="7941" width="8.5546875" style="84" customWidth="1"/>
    <col min="7942" max="7942" width="8.88671875" style="84" customWidth="1"/>
    <col min="7943" max="7943" width="7.109375" style="84" customWidth="1"/>
    <col min="7944" max="7944" width="9" style="84" customWidth="1"/>
    <col min="7945" max="7945" width="8.6640625" style="84" customWidth="1"/>
    <col min="7946" max="7946" width="6.5546875" style="84" customWidth="1"/>
    <col min="7947" max="7947" width="8.109375" style="84" customWidth="1"/>
    <col min="7948" max="7948" width="7.5546875" style="84" customWidth="1"/>
    <col min="7949" max="7949" width="7" style="84" customWidth="1"/>
    <col min="7950" max="7951" width="8.6640625" style="84" customWidth="1"/>
    <col min="7952" max="7952" width="7.33203125" style="84" customWidth="1"/>
    <col min="7953" max="7953" width="8.109375" style="84" customWidth="1"/>
    <col min="7954" max="7954" width="8.6640625" style="84" customWidth="1"/>
    <col min="7955" max="7955" width="6.44140625" style="84" customWidth="1"/>
    <col min="7956" max="7957" width="9.33203125" style="84" customWidth="1"/>
    <col min="7958" max="7958" width="6.44140625" style="84" customWidth="1"/>
    <col min="7959" max="7960" width="9.5546875" style="84" customWidth="1"/>
    <col min="7961" max="7961" width="6.44140625" style="84" customWidth="1"/>
    <col min="7962" max="7963" width="9.5546875" style="84" customWidth="1"/>
    <col min="7964" max="7964" width="6.6640625" style="84" customWidth="1"/>
    <col min="7965" max="7967" width="9.109375" style="84"/>
    <col min="7968" max="7968" width="10.88671875" style="84" bestFit="1" customWidth="1"/>
    <col min="7969" max="8189" width="9.109375" style="84"/>
    <col min="8190" max="8190" width="18.6640625" style="84" customWidth="1"/>
    <col min="8191" max="8192" width="9.44140625" style="84" customWidth="1"/>
    <col min="8193" max="8193" width="7.6640625" style="84" customWidth="1"/>
    <col min="8194" max="8194" width="9.33203125" style="84" customWidth="1"/>
    <col min="8195" max="8195" width="9.88671875" style="84" customWidth="1"/>
    <col min="8196" max="8196" width="7.109375" style="84" customWidth="1"/>
    <col min="8197" max="8197" width="8.5546875" style="84" customWidth="1"/>
    <col min="8198" max="8198" width="8.88671875" style="84" customWidth="1"/>
    <col min="8199" max="8199" width="7.109375" style="84" customWidth="1"/>
    <col min="8200" max="8200" width="9" style="84" customWidth="1"/>
    <col min="8201" max="8201" width="8.6640625" style="84" customWidth="1"/>
    <col min="8202" max="8202" width="6.5546875" style="84" customWidth="1"/>
    <col min="8203" max="8203" width="8.109375" style="84" customWidth="1"/>
    <col min="8204" max="8204" width="7.5546875" style="84" customWidth="1"/>
    <col min="8205" max="8205" width="7" style="84" customWidth="1"/>
    <col min="8206" max="8207" width="8.6640625" style="84" customWidth="1"/>
    <col min="8208" max="8208" width="7.33203125" style="84" customWidth="1"/>
    <col min="8209" max="8209" width="8.109375" style="84" customWidth="1"/>
    <col min="8210" max="8210" width="8.6640625" style="84" customWidth="1"/>
    <col min="8211" max="8211" width="6.44140625" style="84" customWidth="1"/>
    <col min="8212" max="8213" width="9.33203125" style="84" customWidth="1"/>
    <col min="8214" max="8214" width="6.44140625" style="84" customWidth="1"/>
    <col min="8215" max="8216" width="9.5546875" style="84" customWidth="1"/>
    <col min="8217" max="8217" width="6.44140625" style="84" customWidth="1"/>
    <col min="8218" max="8219" width="9.5546875" style="84" customWidth="1"/>
    <col min="8220" max="8220" width="6.6640625" style="84" customWidth="1"/>
    <col min="8221" max="8223" width="9.109375" style="84"/>
    <col min="8224" max="8224" width="10.88671875" style="84" bestFit="1" customWidth="1"/>
    <col min="8225" max="8445" width="9.109375" style="84"/>
    <col min="8446" max="8446" width="18.6640625" style="84" customWidth="1"/>
    <col min="8447" max="8448" width="9.44140625" style="84" customWidth="1"/>
    <col min="8449" max="8449" width="7.6640625" style="84" customWidth="1"/>
    <col min="8450" max="8450" width="9.33203125" style="84" customWidth="1"/>
    <col min="8451" max="8451" width="9.88671875" style="84" customWidth="1"/>
    <col min="8452" max="8452" width="7.109375" style="84" customWidth="1"/>
    <col min="8453" max="8453" width="8.5546875" style="84" customWidth="1"/>
    <col min="8454" max="8454" width="8.88671875" style="84" customWidth="1"/>
    <col min="8455" max="8455" width="7.109375" style="84" customWidth="1"/>
    <col min="8456" max="8456" width="9" style="84" customWidth="1"/>
    <col min="8457" max="8457" width="8.6640625" style="84" customWidth="1"/>
    <col min="8458" max="8458" width="6.5546875" style="84" customWidth="1"/>
    <col min="8459" max="8459" width="8.109375" style="84" customWidth="1"/>
    <col min="8460" max="8460" width="7.5546875" style="84" customWidth="1"/>
    <col min="8461" max="8461" width="7" style="84" customWidth="1"/>
    <col min="8462" max="8463" width="8.6640625" style="84" customWidth="1"/>
    <col min="8464" max="8464" width="7.33203125" style="84" customWidth="1"/>
    <col min="8465" max="8465" width="8.109375" style="84" customWidth="1"/>
    <col min="8466" max="8466" width="8.6640625" style="84" customWidth="1"/>
    <col min="8467" max="8467" width="6.44140625" style="84" customWidth="1"/>
    <col min="8468" max="8469" width="9.33203125" style="84" customWidth="1"/>
    <col min="8470" max="8470" width="6.44140625" style="84" customWidth="1"/>
    <col min="8471" max="8472" width="9.5546875" style="84" customWidth="1"/>
    <col min="8473" max="8473" width="6.44140625" style="84" customWidth="1"/>
    <col min="8474" max="8475" width="9.5546875" style="84" customWidth="1"/>
    <col min="8476" max="8476" width="6.6640625" style="84" customWidth="1"/>
    <col min="8477" max="8479" width="9.109375" style="84"/>
    <col min="8480" max="8480" width="10.88671875" style="84" bestFit="1" customWidth="1"/>
    <col min="8481" max="8701" width="9.109375" style="84"/>
    <col min="8702" max="8702" width="18.6640625" style="84" customWidth="1"/>
    <col min="8703" max="8704" width="9.44140625" style="84" customWidth="1"/>
    <col min="8705" max="8705" width="7.6640625" style="84" customWidth="1"/>
    <col min="8706" max="8706" width="9.33203125" style="84" customWidth="1"/>
    <col min="8707" max="8707" width="9.88671875" style="84" customWidth="1"/>
    <col min="8708" max="8708" width="7.109375" style="84" customWidth="1"/>
    <col min="8709" max="8709" width="8.5546875" style="84" customWidth="1"/>
    <col min="8710" max="8710" width="8.88671875" style="84" customWidth="1"/>
    <col min="8711" max="8711" width="7.109375" style="84" customWidth="1"/>
    <col min="8712" max="8712" width="9" style="84" customWidth="1"/>
    <col min="8713" max="8713" width="8.6640625" style="84" customWidth="1"/>
    <col min="8714" max="8714" width="6.5546875" style="84" customWidth="1"/>
    <col min="8715" max="8715" width="8.109375" style="84" customWidth="1"/>
    <col min="8716" max="8716" width="7.5546875" style="84" customWidth="1"/>
    <col min="8717" max="8717" width="7" style="84" customWidth="1"/>
    <col min="8718" max="8719" width="8.6640625" style="84" customWidth="1"/>
    <col min="8720" max="8720" width="7.33203125" style="84" customWidth="1"/>
    <col min="8721" max="8721" width="8.109375" style="84" customWidth="1"/>
    <col min="8722" max="8722" width="8.6640625" style="84" customWidth="1"/>
    <col min="8723" max="8723" width="6.44140625" style="84" customWidth="1"/>
    <col min="8724" max="8725" width="9.33203125" style="84" customWidth="1"/>
    <col min="8726" max="8726" width="6.44140625" style="84" customWidth="1"/>
    <col min="8727" max="8728" width="9.5546875" style="84" customWidth="1"/>
    <col min="8729" max="8729" width="6.44140625" style="84" customWidth="1"/>
    <col min="8730" max="8731" width="9.5546875" style="84" customWidth="1"/>
    <col min="8732" max="8732" width="6.6640625" style="84" customWidth="1"/>
    <col min="8733" max="8735" width="9.109375" style="84"/>
    <col min="8736" max="8736" width="10.88671875" style="84" bestFit="1" customWidth="1"/>
    <col min="8737" max="8957" width="9.109375" style="84"/>
    <col min="8958" max="8958" width="18.6640625" style="84" customWidth="1"/>
    <col min="8959" max="8960" width="9.44140625" style="84" customWidth="1"/>
    <col min="8961" max="8961" width="7.6640625" style="84" customWidth="1"/>
    <col min="8962" max="8962" width="9.33203125" style="84" customWidth="1"/>
    <col min="8963" max="8963" width="9.88671875" style="84" customWidth="1"/>
    <col min="8964" max="8964" width="7.109375" style="84" customWidth="1"/>
    <col min="8965" max="8965" width="8.5546875" style="84" customWidth="1"/>
    <col min="8966" max="8966" width="8.88671875" style="84" customWidth="1"/>
    <col min="8967" max="8967" width="7.109375" style="84" customWidth="1"/>
    <col min="8968" max="8968" width="9" style="84" customWidth="1"/>
    <col min="8969" max="8969" width="8.6640625" style="84" customWidth="1"/>
    <col min="8970" max="8970" width="6.5546875" style="84" customWidth="1"/>
    <col min="8971" max="8971" width="8.109375" style="84" customWidth="1"/>
    <col min="8972" max="8972" width="7.5546875" style="84" customWidth="1"/>
    <col min="8973" max="8973" width="7" style="84" customWidth="1"/>
    <col min="8974" max="8975" width="8.6640625" style="84" customWidth="1"/>
    <col min="8976" max="8976" width="7.33203125" style="84" customWidth="1"/>
    <col min="8977" max="8977" width="8.109375" style="84" customWidth="1"/>
    <col min="8978" max="8978" width="8.6640625" style="84" customWidth="1"/>
    <col min="8979" max="8979" width="6.44140625" style="84" customWidth="1"/>
    <col min="8980" max="8981" width="9.33203125" style="84" customWidth="1"/>
    <col min="8982" max="8982" width="6.44140625" style="84" customWidth="1"/>
    <col min="8983" max="8984" width="9.5546875" style="84" customWidth="1"/>
    <col min="8985" max="8985" width="6.44140625" style="84" customWidth="1"/>
    <col min="8986" max="8987" width="9.5546875" style="84" customWidth="1"/>
    <col min="8988" max="8988" width="6.6640625" style="84" customWidth="1"/>
    <col min="8989" max="8991" width="9.109375" style="84"/>
    <col min="8992" max="8992" width="10.88671875" style="84" bestFit="1" customWidth="1"/>
    <col min="8993" max="9213" width="9.109375" style="84"/>
    <col min="9214" max="9214" width="18.6640625" style="84" customWidth="1"/>
    <col min="9215" max="9216" width="9.44140625" style="84" customWidth="1"/>
    <col min="9217" max="9217" width="7.6640625" style="84" customWidth="1"/>
    <col min="9218" max="9218" width="9.33203125" style="84" customWidth="1"/>
    <col min="9219" max="9219" width="9.88671875" style="84" customWidth="1"/>
    <col min="9220" max="9220" width="7.109375" style="84" customWidth="1"/>
    <col min="9221" max="9221" width="8.5546875" style="84" customWidth="1"/>
    <col min="9222" max="9222" width="8.88671875" style="84" customWidth="1"/>
    <col min="9223" max="9223" width="7.109375" style="84" customWidth="1"/>
    <col min="9224" max="9224" width="9" style="84" customWidth="1"/>
    <col min="9225" max="9225" width="8.6640625" style="84" customWidth="1"/>
    <col min="9226" max="9226" width="6.5546875" style="84" customWidth="1"/>
    <col min="9227" max="9227" width="8.109375" style="84" customWidth="1"/>
    <col min="9228" max="9228" width="7.5546875" style="84" customWidth="1"/>
    <col min="9229" max="9229" width="7" style="84" customWidth="1"/>
    <col min="9230" max="9231" width="8.6640625" style="84" customWidth="1"/>
    <col min="9232" max="9232" width="7.33203125" style="84" customWidth="1"/>
    <col min="9233" max="9233" width="8.109375" style="84" customWidth="1"/>
    <col min="9234" max="9234" width="8.6640625" style="84" customWidth="1"/>
    <col min="9235" max="9235" width="6.44140625" style="84" customWidth="1"/>
    <col min="9236" max="9237" width="9.33203125" style="84" customWidth="1"/>
    <col min="9238" max="9238" width="6.44140625" style="84" customWidth="1"/>
    <col min="9239" max="9240" width="9.5546875" style="84" customWidth="1"/>
    <col min="9241" max="9241" width="6.44140625" style="84" customWidth="1"/>
    <col min="9242" max="9243" width="9.5546875" style="84" customWidth="1"/>
    <col min="9244" max="9244" width="6.6640625" style="84" customWidth="1"/>
    <col min="9245" max="9247" width="9.109375" style="84"/>
    <col min="9248" max="9248" width="10.88671875" style="84" bestFit="1" customWidth="1"/>
    <col min="9249" max="9469" width="9.109375" style="84"/>
    <col min="9470" max="9470" width="18.6640625" style="84" customWidth="1"/>
    <col min="9471" max="9472" width="9.44140625" style="84" customWidth="1"/>
    <col min="9473" max="9473" width="7.6640625" style="84" customWidth="1"/>
    <col min="9474" max="9474" width="9.33203125" style="84" customWidth="1"/>
    <col min="9475" max="9475" width="9.88671875" style="84" customWidth="1"/>
    <col min="9476" max="9476" width="7.109375" style="84" customWidth="1"/>
    <col min="9477" max="9477" width="8.5546875" style="84" customWidth="1"/>
    <col min="9478" max="9478" width="8.88671875" style="84" customWidth="1"/>
    <col min="9479" max="9479" width="7.109375" style="84" customWidth="1"/>
    <col min="9480" max="9480" width="9" style="84" customWidth="1"/>
    <col min="9481" max="9481" width="8.6640625" style="84" customWidth="1"/>
    <col min="9482" max="9482" width="6.5546875" style="84" customWidth="1"/>
    <col min="9483" max="9483" width="8.109375" style="84" customWidth="1"/>
    <col min="9484" max="9484" width="7.5546875" style="84" customWidth="1"/>
    <col min="9485" max="9485" width="7" style="84" customWidth="1"/>
    <col min="9486" max="9487" width="8.6640625" style="84" customWidth="1"/>
    <col min="9488" max="9488" width="7.33203125" style="84" customWidth="1"/>
    <col min="9489" max="9489" width="8.109375" style="84" customWidth="1"/>
    <col min="9490" max="9490" width="8.6640625" style="84" customWidth="1"/>
    <col min="9491" max="9491" width="6.44140625" style="84" customWidth="1"/>
    <col min="9492" max="9493" width="9.33203125" style="84" customWidth="1"/>
    <col min="9494" max="9494" width="6.44140625" style="84" customWidth="1"/>
    <col min="9495" max="9496" width="9.5546875" style="84" customWidth="1"/>
    <col min="9497" max="9497" width="6.44140625" style="84" customWidth="1"/>
    <col min="9498" max="9499" width="9.5546875" style="84" customWidth="1"/>
    <col min="9500" max="9500" width="6.6640625" style="84" customWidth="1"/>
    <col min="9501" max="9503" width="9.109375" style="84"/>
    <col min="9504" max="9504" width="10.88671875" style="84" bestFit="1" customWidth="1"/>
    <col min="9505" max="9725" width="9.109375" style="84"/>
    <col min="9726" max="9726" width="18.6640625" style="84" customWidth="1"/>
    <col min="9727" max="9728" width="9.44140625" style="84" customWidth="1"/>
    <col min="9729" max="9729" width="7.6640625" style="84" customWidth="1"/>
    <col min="9730" max="9730" width="9.33203125" style="84" customWidth="1"/>
    <col min="9731" max="9731" width="9.88671875" style="84" customWidth="1"/>
    <col min="9732" max="9732" width="7.109375" style="84" customWidth="1"/>
    <col min="9733" max="9733" width="8.5546875" style="84" customWidth="1"/>
    <col min="9734" max="9734" width="8.88671875" style="84" customWidth="1"/>
    <col min="9735" max="9735" width="7.109375" style="84" customWidth="1"/>
    <col min="9736" max="9736" width="9" style="84" customWidth="1"/>
    <col min="9737" max="9737" width="8.6640625" style="84" customWidth="1"/>
    <col min="9738" max="9738" width="6.5546875" style="84" customWidth="1"/>
    <col min="9739" max="9739" width="8.109375" style="84" customWidth="1"/>
    <col min="9740" max="9740" width="7.5546875" style="84" customWidth="1"/>
    <col min="9741" max="9741" width="7" style="84" customWidth="1"/>
    <col min="9742" max="9743" width="8.6640625" style="84" customWidth="1"/>
    <col min="9744" max="9744" width="7.33203125" style="84" customWidth="1"/>
    <col min="9745" max="9745" width="8.109375" style="84" customWidth="1"/>
    <col min="9746" max="9746" width="8.6640625" style="84" customWidth="1"/>
    <col min="9747" max="9747" width="6.44140625" style="84" customWidth="1"/>
    <col min="9748" max="9749" width="9.33203125" style="84" customWidth="1"/>
    <col min="9750" max="9750" width="6.44140625" style="84" customWidth="1"/>
    <col min="9751" max="9752" width="9.5546875" style="84" customWidth="1"/>
    <col min="9753" max="9753" width="6.44140625" style="84" customWidth="1"/>
    <col min="9754" max="9755" width="9.5546875" style="84" customWidth="1"/>
    <col min="9756" max="9756" width="6.6640625" style="84" customWidth="1"/>
    <col min="9757" max="9759" width="9.109375" style="84"/>
    <col min="9760" max="9760" width="10.88671875" style="84" bestFit="1" customWidth="1"/>
    <col min="9761" max="9981" width="9.109375" style="84"/>
    <col min="9982" max="9982" width="18.6640625" style="84" customWidth="1"/>
    <col min="9983" max="9984" width="9.44140625" style="84" customWidth="1"/>
    <col min="9985" max="9985" width="7.6640625" style="84" customWidth="1"/>
    <col min="9986" max="9986" width="9.33203125" style="84" customWidth="1"/>
    <col min="9987" max="9987" width="9.88671875" style="84" customWidth="1"/>
    <col min="9988" max="9988" width="7.109375" style="84" customWidth="1"/>
    <col min="9989" max="9989" width="8.5546875" style="84" customWidth="1"/>
    <col min="9990" max="9990" width="8.88671875" style="84" customWidth="1"/>
    <col min="9991" max="9991" width="7.109375" style="84" customWidth="1"/>
    <col min="9992" max="9992" width="9" style="84" customWidth="1"/>
    <col min="9993" max="9993" width="8.6640625" style="84" customWidth="1"/>
    <col min="9994" max="9994" width="6.5546875" style="84" customWidth="1"/>
    <col min="9995" max="9995" width="8.109375" style="84" customWidth="1"/>
    <col min="9996" max="9996" width="7.5546875" style="84" customWidth="1"/>
    <col min="9997" max="9997" width="7" style="84" customWidth="1"/>
    <col min="9998" max="9999" width="8.6640625" style="84" customWidth="1"/>
    <col min="10000" max="10000" width="7.33203125" style="84" customWidth="1"/>
    <col min="10001" max="10001" width="8.109375" style="84" customWidth="1"/>
    <col min="10002" max="10002" width="8.6640625" style="84" customWidth="1"/>
    <col min="10003" max="10003" width="6.44140625" style="84" customWidth="1"/>
    <col min="10004" max="10005" width="9.33203125" style="84" customWidth="1"/>
    <col min="10006" max="10006" width="6.44140625" style="84" customWidth="1"/>
    <col min="10007" max="10008" width="9.5546875" style="84" customWidth="1"/>
    <col min="10009" max="10009" width="6.44140625" style="84" customWidth="1"/>
    <col min="10010" max="10011" width="9.5546875" style="84" customWidth="1"/>
    <col min="10012" max="10012" width="6.6640625" style="84" customWidth="1"/>
    <col min="10013" max="10015" width="9.109375" style="84"/>
    <col min="10016" max="10016" width="10.88671875" style="84" bestFit="1" customWidth="1"/>
    <col min="10017" max="10237" width="9.109375" style="84"/>
    <col min="10238" max="10238" width="18.6640625" style="84" customWidth="1"/>
    <col min="10239" max="10240" width="9.44140625" style="84" customWidth="1"/>
    <col min="10241" max="10241" width="7.6640625" style="84" customWidth="1"/>
    <col min="10242" max="10242" width="9.33203125" style="84" customWidth="1"/>
    <col min="10243" max="10243" width="9.88671875" style="84" customWidth="1"/>
    <col min="10244" max="10244" width="7.109375" style="84" customWidth="1"/>
    <col min="10245" max="10245" width="8.5546875" style="84" customWidth="1"/>
    <col min="10246" max="10246" width="8.88671875" style="84" customWidth="1"/>
    <col min="10247" max="10247" width="7.109375" style="84" customWidth="1"/>
    <col min="10248" max="10248" width="9" style="84" customWidth="1"/>
    <col min="10249" max="10249" width="8.6640625" style="84" customWidth="1"/>
    <col min="10250" max="10250" width="6.5546875" style="84" customWidth="1"/>
    <col min="10251" max="10251" width="8.109375" style="84" customWidth="1"/>
    <col min="10252" max="10252" width="7.5546875" style="84" customWidth="1"/>
    <col min="10253" max="10253" width="7" style="84" customWidth="1"/>
    <col min="10254" max="10255" width="8.6640625" style="84" customWidth="1"/>
    <col min="10256" max="10256" width="7.33203125" style="84" customWidth="1"/>
    <col min="10257" max="10257" width="8.109375" style="84" customWidth="1"/>
    <col min="10258" max="10258" width="8.6640625" style="84" customWidth="1"/>
    <col min="10259" max="10259" width="6.44140625" style="84" customWidth="1"/>
    <col min="10260" max="10261" width="9.33203125" style="84" customWidth="1"/>
    <col min="10262" max="10262" width="6.44140625" style="84" customWidth="1"/>
    <col min="10263" max="10264" width="9.5546875" style="84" customWidth="1"/>
    <col min="10265" max="10265" width="6.44140625" style="84" customWidth="1"/>
    <col min="10266" max="10267" width="9.5546875" style="84" customWidth="1"/>
    <col min="10268" max="10268" width="6.6640625" style="84" customWidth="1"/>
    <col min="10269" max="10271" width="9.109375" style="84"/>
    <col min="10272" max="10272" width="10.88671875" style="84" bestFit="1" customWidth="1"/>
    <col min="10273" max="10493" width="9.109375" style="84"/>
    <col min="10494" max="10494" width="18.6640625" style="84" customWidth="1"/>
    <col min="10495" max="10496" width="9.44140625" style="84" customWidth="1"/>
    <col min="10497" max="10497" width="7.6640625" style="84" customWidth="1"/>
    <col min="10498" max="10498" width="9.33203125" style="84" customWidth="1"/>
    <col min="10499" max="10499" width="9.88671875" style="84" customWidth="1"/>
    <col min="10500" max="10500" width="7.109375" style="84" customWidth="1"/>
    <col min="10501" max="10501" width="8.5546875" style="84" customWidth="1"/>
    <col min="10502" max="10502" width="8.88671875" style="84" customWidth="1"/>
    <col min="10503" max="10503" width="7.109375" style="84" customWidth="1"/>
    <col min="10504" max="10504" width="9" style="84" customWidth="1"/>
    <col min="10505" max="10505" width="8.6640625" style="84" customWidth="1"/>
    <col min="10506" max="10506" width="6.5546875" style="84" customWidth="1"/>
    <col min="10507" max="10507" width="8.109375" style="84" customWidth="1"/>
    <col min="10508" max="10508" width="7.5546875" style="84" customWidth="1"/>
    <col min="10509" max="10509" width="7" style="84" customWidth="1"/>
    <col min="10510" max="10511" width="8.6640625" style="84" customWidth="1"/>
    <col min="10512" max="10512" width="7.33203125" style="84" customWidth="1"/>
    <col min="10513" max="10513" width="8.109375" style="84" customWidth="1"/>
    <col min="10514" max="10514" width="8.6640625" style="84" customWidth="1"/>
    <col min="10515" max="10515" width="6.44140625" style="84" customWidth="1"/>
    <col min="10516" max="10517" width="9.33203125" style="84" customWidth="1"/>
    <col min="10518" max="10518" width="6.44140625" style="84" customWidth="1"/>
    <col min="10519" max="10520" width="9.5546875" style="84" customWidth="1"/>
    <col min="10521" max="10521" width="6.44140625" style="84" customWidth="1"/>
    <col min="10522" max="10523" width="9.5546875" style="84" customWidth="1"/>
    <col min="10524" max="10524" width="6.6640625" style="84" customWidth="1"/>
    <col min="10525" max="10527" width="9.109375" style="84"/>
    <col min="10528" max="10528" width="10.88671875" style="84" bestFit="1" customWidth="1"/>
    <col min="10529" max="10749" width="9.109375" style="84"/>
    <col min="10750" max="10750" width="18.6640625" style="84" customWidth="1"/>
    <col min="10751" max="10752" width="9.44140625" style="84" customWidth="1"/>
    <col min="10753" max="10753" width="7.6640625" style="84" customWidth="1"/>
    <col min="10754" max="10754" width="9.33203125" style="84" customWidth="1"/>
    <col min="10755" max="10755" width="9.88671875" style="84" customWidth="1"/>
    <col min="10756" max="10756" width="7.109375" style="84" customWidth="1"/>
    <col min="10757" max="10757" width="8.5546875" style="84" customWidth="1"/>
    <col min="10758" max="10758" width="8.88671875" style="84" customWidth="1"/>
    <col min="10759" max="10759" width="7.109375" style="84" customWidth="1"/>
    <col min="10760" max="10760" width="9" style="84" customWidth="1"/>
    <col min="10761" max="10761" width="8.6640625" style="84" customWidth="1"/>
    <col min="10762" max="10762" width="6.5546875" style="84" customWidth="1"/>
    <col min="10763" max="10763" width="8.109375" style="84" customWidth="1"/>
    <col min="10764" max="10764" width="7.5546875" style="84" customWidth="1"/>
    <col min="10765" max="10765" width="7" style="84" customWidth="1"/>
    <col min="10766" max="10767" width="8.6640625" style="84" customWidth="1"/>
    <col min="10768" max="10768" width="7.33203125" style="84" customWidth="1"/>
    <col min="10769" max="10769" width="8.109375" style="84" customWidth="1"/>
    <col min="10770" max="10770" width="8.6640625" style="84" customWidth="1"/>
    <col min="10771" max="10771" width="6.44140625" style="84" customWidth="1"/>
    <col min="10772" max="10773" width="9.33203125" style="84" customWidth="1"/>
    <col min="10774" max="10774" width="6.44140625" style="84" customWidth="1"/>
    <col min="10775" max="10776" width="9.5546875" style="84" customWidth="1"/>
    <col min="10777" max="10777" width="6.44140625" style="84" customWidth="1"/>
    <col min="10778" max="10779" width="9.5546875" style="84" customWidth="1"/>
    <col min="10780" max="10780" width="6.6640625" style="84" customWidth="1"/>
    <col min="10781" max="10783" width="9.109375" style="84"/>
    <col min="10784" max="10784" width="10.88671875" style="84" bestFit="1" customWidth="1"/>
    <col min="10785" max="11005" width="9.109375" style="84"/>
    <col min="11006" max="11006" width="18.6640625" style="84" customWidth="1"/>
    <col min="11007" max="11008" width="9.44140625" style="84" customWidth="1"/>
    <col min="11009" max="11009" width="7.6640625" style="84" customWidth="1"/>
    <col min="11010" max="11010" width="9.33203125" style="84" customWidth="1"/>
    <col min="11011" max="11011" width="9.88671875" style="84" customWidth="1"/>
    <col min="11012" max="11012" width="7.109375" style="84" customWidth="1"/>
    <col min="11013" max="11013" width="8.5546875" style="84" customWidth="1"/>
    <col min="11014" max="11014" width="8.88671875" style="84" customWidth="1"/>
    <col min="11015" max="11015" width="7.109375" style="84" customWidth="1"/>
    <col min="11016" max="11016" width="9" style="84" customWidth="1"/>
    <col min="11017" max="11017" width="8.6640625" style="84" customWidth="1"/>
    <col min="11018" max="11018" width="6.5546875" style="84" customWidth="1"/>
    <col min="11019" max="11019" width="8.109375" style="84" customWidth="1"/>
    <col min="11020" max="11020" width="7.5546875" style="84" customWidth="1"/>
    <col min="11021" max="11021" width="7" style="84" customWidth="1"/>
    <col min="11022" max="11023" width="8.6640625" style="84" customWidth="1"/>
    <col min="11024" max="11024" width="7.33203125" style="84" customWidth="1"/>
    <col min="11025" max="11025" width="8.109375" style="84" customWidth="1"/>
    <col min="11026" max="11026" width="8.6640625" style="84" customWidth="1"/>
    <col min="11027" max="11027" width="6.44140625" style="84" customWidth="1"/>
    <col min="11028" max="11029" width="9.33203125" style="84" customWidth="1"/>
    <col min="11030" max="11030" width="6.44140625" style="84" customWidth="1"/>
    <col min="11031" max="11032" width="9.5546875" style="84" customWidth="1"/>
    <col min="11033" max="11033" width="6.44140625" style="84" customWidth="1"/>
    <col min="11034" max="11035" width="9.5546875" style="84" customWidth="1"/>
    <col min="11036" max="11036" width="6.6640625" style="84" customWidth="1"/>
    <col min="11037" max="11039" width="9.109375" style="84"/>
    <col min="11040" max="11040" width="10.88671875" style="84" bestFit="1" customWidth="1"/>
    <col min="11041" max="11261" width="9.109375" style="84"/>
    <col min="11262" max="11262" width="18.6640625" style="84" customWidth="1"/>
    <col min="11263" max="11264" width="9.44140625" style="84" customWidth="1"/>
    <col min="11265" max="11265" width="7.6640625" style="84" customWidth="1"/>
    <col min="11266" max="11266" width="9.33203125" style="84" customWidth="1"/>
    <col min="11267" max="11267" width="9.88671875" style="84" customWidth="1"/>
    <col min="11268" max="11268" width="7.109375" style="84" customWidth="1"/>
    <col min="11269" max="11269" width="8.5546875" style="84" customWidth="1"/>
    <col min="11270" max="11270" width="8.88671875" style="84" customWidth="1"/>
    <col min="11271" max="11271" width="7.109375" style="84" customWidth="1"/>
    <col min="11272" max="11272" width="9" style="84" customWidth="1"/>
    <col min="11273" max="11273" width="8.6640625" style="84" customWidth="1"/>
    <col min="11274" max="11274" width="6.5546875" style="84" customWidth="1"/>
    <col min="11275" max="11275" width="8.109375" style="84" customWidth="1"/>
    <col min="11276" max="11276" width="7.5546875" style="84" customWidth="1"/>
    <col min="11277" max="11277" width="7" style="84" customWidth="1"/>
    <col min="11278" max="11279" width="8.6640625" style="84" customWidth="1"/>
    <col min="11280" max="11280" width="7.33203125" style="84" customWidth="1"/>
    <col min="11281" max="11281" width="8.109375" style="84" customWidth="1"/>
    <col min="11282" max="11282" width="8.6640625" style="84" customWidth="1"/>
    <col min="11283" max="11283" width="6.44140625" style="84" customWidth="1"/>
    <col min="11284" max="11285" width="9.33203125" style="84" customWidth="1"/>
    <col min="11286" max="11286" width="6.44140625" style="84" customWidth="1"/>
    <col min="11287" max="11288" width="9.5546875" style="84" customWidth="1"/>
    <col min="11289" max="11289" width="6.44140625" style="84" customWidth="1"/>
    <col min="11290" max="11291" width="9.5546875" style="84" customWidth="1"/>
    <col min="11292" max="11292" width="6.6640625" style="84" customWidth="1"/>
    <col min="11293" max="11295" width="9.109375" style="84"/>
    <col min="11296" max="11296" width="10.88671875" style="84" bestFit="1" customWidth="1"/>
    <col min="11297" max="11517" width="9.109375" style="84"/>
    <col min="11518" max="11518" width="18.6640625" style="84" customWidth="1"/>
    <col min="11519" max="11520" width="9.44140625" style="84" customWidth="1"/>
    <col min="11521" max="11521" width="7.6640625" style="84" customWidth="1"/>
    <col min="11522" max="11522" width="9.33203125" style="84" customWidth="1"/>
    <col min="11523" max="11523" width="9.88671875" style="84" customWidth="1"/>
    <col min="11524" max="11524" width="7.109375" style="84" customWidth="1"/>
    <col min="11525" max="11525" width="8.5546875" style="84" customWidth="1"/>
    <col min="11526" max="11526" width="8.88671875" style="84" customWidth="1"/>
    <col min="11527" max="11527" width="7.109375" style="84" customWidth="1"/>
    <col min="11528" max="11528" width="9" style="84" customWidth="1"/>
    <col min="11529" max="11529" width="8.6640625" style="84" customWidth="1"/>
    <col min="11530" max="11530" width="6.5546875" style="84" customWidth="1"/>
    <col min="11531" max="11531" width="8.109375" style="84" customWidth="1"/>
    <col min="11532" max="11532" width="7.5546875" style="84" customWidth="1"/>
    <col min="11533" max="11533" width="7" style="84" customWidth="1"/>
    <col min="11534" max="11535" width="8.6640625" style="84" customWidth="1"/>
    <col min="11536" max="11536" width="7.33203125" style="84" customWidth="1"/>
    <col min="11537" max="11537" width="8.109375" style="84" customWidth="1"/>
    <col min="11538" max="11538" width="8.6640625" style="84" customWidth="1"/>
    <col min="11539" max="11539" width="6.44140625" style="84" customWidth="1"/>
    <col min="11540" max="11541" width="9.33203125" style="84" customWidth="1"/>
    <col min="11542" max="11542" width="6.44140625" style="84" customWidth="1"/>
    <col min="11543" max="11544" width="9.5546875" style="84" customWidth="1"/>
    <col min="11545" max="11545" width="6.44140625" style="84" customWidth="1"/>
    <col min="11546" max="11547" width="9.5546875" style="84" customWidth="1"/>
    <col min="11548" max="11548" width="6.6640625" style="84" customWidth="1"/>
    <col min="11549" max="11551" width="9.109375" style="84"/>
    <col min="11552" max="11552" width="10.88671875" style="84" bestFit="1" customWidth="1"/>
    <col min="11553" max="11773" width="9.109375" style="84"/>
    <col min="11774" max="11774" width="18.6640625" style="84" customWidth="1"/>
    <col min="11775" max="11776" width="9.44140625" style="84" customWidth="1"/>
    <col min="11777" max="11777" width="7.6640625" style="84" customWidth="1"/>
    <col min="11778" max="11778" width="9.33203125" style="84" customWidth="1"/>
    <col min="11779" max="11779" width="9.88671875" style="84" customWidth="1"/>
    <col min="11780" max="11780" width="7.109375" style="84" customWidth="1"/>
    <col min="11781" max="11781" width="8.5546875" style="84" customWidth="1"/>
    <col min="11782" max="11782" width="8.88671875" style="84" customWidth="1"/>
    <col min="11783" max="11783" width="7.109375" style="84" customWidth="1"/>
    <col min="11784" max="11784" width="9" style="84" customWidth="1"/>
    <col min="11785" max="11785" width="8.6640625" style="84" customWidth="1"/>
    <col min="11786" max="11786" width="6.5546875" style="84" customWidth="1"/>
    <col min="11787" max="11787" width="8.109375" style="84" customWidth="1"/>
    <col min="11788" max="11788" width="7.5546875" style="84" customWidth="1"/>
    <col min="11789" max="11789" width="7" style="84" customWidth="1"/>
    <col min="11790" max="11791" width="8.6640625" style="84" customWidth="1"/>
    <col min="11792" max="11792" width="7.33203125" style="84" customWidth="1"/>
    <col min="11793" max="11793" width="8.109375" style="84" customWidth="1"/>
    <col min="11794" max="11794" width="8.6640625" style="84" customWidth="1"/>
    <col min="11795" max="11795" width="6.44140625" style="84" customWidth="1"/>
    <col min="11796" max="11797" width="9.33203125" style="84" customWidth="1"/>
    <col min="11798" max="11798" width="6.44140625" style="84" customWidth="1"/>
    <col min="11799" max="11800" width="9.5546875" style="84" customWidth="1"/>
    <col min="11801" max="11801" width="6.44140625" style="84" customWidth="1"/>
    <col min="11802" max="11803" width="9.5546875" style="84" customWidth="1"/>
    <col min="11804" max="11804" width="6.6640625" style="84" customWidth="1"/>
    <col min="11805" max="11807" width="9.109375" style="84"/>
    <col min="11808" max="11808" width="10.88671875" style="84" bestFit="1" customWidth="1"/>
    <col min="11809" max="12029" width="9.109375" style="84"/>
    <col min="12030" max="12030" width="18.6640625" style="84" customWidth="1"/>
    <col min="12031" max="12032" width="9.44140625" style="84" customWidth="1"/>
    <col min="12033" max="12033" width="7.6640625" style="84" customWidth="1"/>
    <col min="12034" max="12034" width="9.33203125" style="84" customWidth="1"/>
    <col min="12035" max="12035" width="9.88671875" style="84" customWidth="1"/>
    <col min="12036" max="12036" width="7.109375" style="84" customWidth="1"/>
    <col min="12037" max="12037" width="8.5546875" style="84" customWidth="1"/>
    <col min="12038" max="12038" width="8.88671875" style="84" customWidth="1"/>
    <col min="12039" max="12039" width="7.109375" style="84" customWidth="1"/>
    <col min="12040" max="12040" width="9" style="84" customWidth="1"/>
    <col min="12041" max="12041" width="8.6640625" style="84" customWidth="1"/>
    <col min="12042" max="12042" width="6.5546875" style="84" customWidth="1"/>
    <col min="12043" max="12043" width="8.109375" style="84" customWidth="1"/>
    <col min="12044" max="12044" width="7.5546875" style="84" customWidth="1"/>
    <col min="12045" max="12045" width="7" style="84" customWidth="1"/>
    <col min="12046" max="12047" width="8.6640625" style="84" customWidth="1"/>
    <col min="12048" max="12048" width="7.33203125" style="84" customWidth="1"/>
    <col min="12049" max="12049" width="8.109375" style="84" customWidth="1"/>
    <col min="12050" max="12050" width="8.6640625" style="84" customWidth="1"/>
    <col min="12051" max="12051" width="6.44140625" style="84" customWidth="1"/>
    <col min="12052" max="12053" width="9.33203125" style="84" customWidth="1"/>
    <col min="12054" max="12054" width="6.44140625" style="84" customWidth="1"/>
    <col min="12055" max="12056" width="9.5546875" style="84" customWidth="1"/>
    <col min="12057" max="12057" width="6.44140625" style="84" customWidth="1"/>
    <col min="12058" max="12059" width="9.5546875" style="84" customWidth="1"/>
    <col min="12060" max="12060" width="6.6640625" style="84" customWidth="1"/>
    <col min="12061" max="12063" width="9.109375" style="84"/>
    <col min="12064" max="12064" width="10.88671875" style="84" bestFit="1" customWidth="1"/>
    <col min="12065" max="12285" width="9.109375" style="84"/>
    <col min="12286" max="12286" width="18.6640625" style="84" customWidth="1"/>
    <col min="12287" max="12288" width="9.44140625" style="84" customWidth="1"/>
    <col min="12289" max="12289" width="7.6640625" style="84" customWidth="1"/>
    <col min="12290" max="12290" width="9.33203125" style="84" customWidth="1"/>
    <col min="12291" max="12291" width="9.88671875" style="84" customWidth="1"/>
    <col min="12292" max="12292" width="7.109375" style="84" customWidth="1"/>
    <col min="12293" max="12293" width="8.5546875" style="84" customWidth="1"/>
    <col min="12294" max="12294" width="8.88671875" style="84" customWidth="1"/>
    <col min="12295" max="12295" width="7.109375" style="84" customWidth="1"/>
    <col min="12296" max="12296" width="9" style="84" customWidth="1"/>
    <col min="12297" max="12297" width="8.6640625" style="84" customWidth="1"/>
    <col min="12298" max="12298" width="6.5546875" style="84" customWidth="1"/>
    <col min="12299" max="12299" width="8.109375" style="84" customWidth="1"/>
    <col min="12300" max="12300" width="7.5546875" style="84" customWidth="1"/>
    <col min="12301" max="12301" width="7" style="84" customWidth="1"/>
    <col min="12302" max="12303" width="8.6640625" style="84" customWidth="1"/>
    <col min="12304" max="12304" width="7.33203125" style="84" customWidth="1"/>
    <col min="12305" max="12305" width="8.109375" style="84" customWidth="1"/>
    <col min="12306" max="12306" width="8.6640625" style="84" customWidth="1"/>
    <col min="12307" max="12307" width="6.44140625" style="84" customWidth="1"/>
    <col min="12308" max="12309" width="9.33203125" style="84" customWidth="1"/>
    <col min="12310" max="12310" width="6.44140625" style="84" customWidth="1"/>
    <col min="12311" max="12312" width="9.5546875" style="84" customWidth="1"/>
    <col min="12313" max="12313" width="6.44140625" style="84" customWidth="1"/>
    <col min="12314" max="12315" width="9.5546875" style="84" customWidth="1"/>
    <col min="12316" max="12316" width="6.6640625" style="84" customWidth="1"/>
    <col min="12317" max="12319" width="9.109375" style="84"/>
    <col min="12320" max="12320" width="10.88671875" style="84" bestFit="1" customWidth="1"/>
    <col min="12321" max="12541" width="9.109375" style="84"/>
    <col min="12542" max="12542" width="18.6640625" style="84" customWidth="1"/>
    <col min="12543" max="12544" width="9.44140625" style="84" customWidth="1"/>
    <col min="12545" max="12545" width="7.6640625" style="84" customWidth="1"/>
    <col min="12546" max="12546" width="9.33203125" style="84" customWidth="1"/>
    <col min="12547" max="12547" width="9.88671875" style="84" customWidth="1"/>
    <col min="12548" max="12548" width="7.109375" style="84" customWidth="1"/>
    <col min="12549" max="12549" width="8.5546875" style="84" customWidth="1"/>
    <col min="12550" max="12550" width="8.88671875" style="84" customWidth="1"/>
    <col min="12551" max="12551" width="7.109375" style="84" customWidth="1"/>
    <col min="12552" max="12552" width="9" style="84" customWidth="1"/>
    <col min="12553" max="12553" width="8.6640625" style="84" customWidth="1"/>
    <col min="12554" max="12554" width="6.5546875" style="84" customWidth="1"/>
    <col min="12555" max="12555" width="8.109375" style="84" customWidth="1"/>
    <col min="12556" max="12556" width="7.5546875" style="84" customWidth="1"/>
    <col min="12557" max="12557" width="7" style="84" customWidth="1"/>
    <col min="12558" max="12559" width="8.6640625" style="84" customWidth="1"/>
    <col min="12560" max="12560" width="7.33203125" style="84" customWidth="1"/>
    <col min="12561" max="12561" width="8.109375" style="84" customWidth="1"/>
    <col min="12562" max="12562" width="8.6640625" style="84" customWidth="1"/>
    <col min="12563" max="12563" width="6.44140625" style="84" customWidth="1"/>
    <col min="12564" max="12565" width="9.33203125" style="84" customWidth="1"/>
    <col min="12566" max="12566" width="6.44140625" style="84" customWidth="1"/>
    <col min="12567" max="12568" width="9.5546875" style="84" customWidth="1"/>
    <col min="12569" max="12569" width="6.44140625" style="84" customWidth="1"/>
    <col min="12570" max="12571" width="9.5546875" style="84" customWidth="1"/>
    <col min="12572" max="12572" width="6.6640625" style="84" customWidth="1"/>
    <col min="12573" max="12575" width="9.109375" style="84"/>
    <col min="12576" max="12576" width="10.88671875" style="84" bestFit="1" customWidth="1"/>
    <col min="12577" max="12797" width="9.109375" style="84"/>
    <col min="12798" max="12798" width="18.6640625" style="84" customWidth="1"/>
    <col min="12799" max="12800" width="9.44140625" style="84" customWidth="1"/>
    <col min="12801" max="12801" width="7.6640625" style="84" customWidth="1"/>
    <col min="12802" max="12802" width="9.33203125" style="84" customWidth="1"/>
    <col min="12803" max="12803" width="9.88671875" style="84" customWidth="1"/>
    <col min="12804" max="12804" width="7.109375" style="84" customWidth="1"/>
    <col min="12805" max="12805" width="8.5546875" style="84" customWidth="1"/>
    <col min="12806" max="12806" width="8.88671875" style="84" customWidth="1"/>
    <col min="12807" max="12807" width="7.109375" style="84" customWidth="1"/>
    <col min="12808" max="12808" width="9" style="84" customWidth="1"/>
    <col min="12809" max="12809" width="8.6640625" style="84" customWidth="1"/>
    <col min="12810" max="12810" width="6.5546875" style="84" customWidth="1"/>
    <col min="12811" max="12811" width="8.109375" style="84" customWidth="1"/>
    <col min="12812" max="12812" width="7.5546875" style="84" customWidth="1"/>
    <col min="12813" max="12813" width="7" style="84" customWidth="1"/>
    <col min="12814" max="12815" width="8.6640625" style="84" customWidth="1"/>
    <col min="12816" max="12816" width="7.33203125" style="84" customWidth="1"/>
    <col min="12817" max="12817" width="8.109375" style="84" customWidth="1"/>
    <col min="12818" max="12818" width="8.6640625" style="84" customWidth="1"/>
    <col min="12819" max="12819" width="6.44140625" style="84" customWidth="1"/>
    <col min="12820" max="12821" width="9.33203125" style="84" customWidth="1"/>
    <col min="12822" max="12822" width="6.44140625" style="84" customWidth="1"/>
    <col min="12823" max="12824" width="9.5546875" style="84" customWidth="1"/>
    <col min="12825" max="12825" width="6.44140625" style="84" customWidth="1"/>
    <col min="12826" max="12827" width="9.5546875" style="84" customWidth="1"/>
    <col min="12828" max="12828" width="6.6640625" style="84" customWidth="1"/>
    <col min="12829" max="12831" width="9.109375" style="84"/>
    <col min="12832" max="12832" width="10.88671875" style="84" bestFit="1" customWidth="1"/>
    <col min="12833" max="13053" width="9.109375" style="84"/>
    <col min="13054" max="13054" width="18.6640625" style="84" customWidth="1"/>
    <col min="13055" max="13056" width="9.44140625" style="84" customWidth="1"/>
    <col min="13057" max="13057" width="7.6640625" style="84" customWidth="1"/>
    <col min="13058" max="13058" width="9.33203125" style="84" customWidth="1"/>
    <col min="13059" max="13059" width="9.88671875" style="84" customWidth="1"/>
    <col min="13060" max="13060" width="7.109375" style="84" customWidth="1"/>
    <col min="13061" max="13061" width="8.5546875" style="84" customWidth="1"/>
    <col min="13062" max="13062" width="8.88671875" style="84" customWidth="1"/>
    <col min="13063" max="13063" width="7.109375" style="84" customWidth="1"/>
    <col min="13064" max="13064" width="9" style="84" customWidth="1"/>
    <col min="13065" max="13065" width="8.6640625" style="84" customWidth="1"/>
    <col min="13066" max="13066" width="6.5546875" style="84" customWidth="1"/>
    <col min="13067" max="13067" width="8.109375" style="84" customWidth="1"/>
    <col min="13068" max="13068" width="7.5546875" style="84" customWidth="1"/>
    <col min="13069" max="13069" width="7" style="84" customWidth="1"/>
    <col min="13070" max="13071" width="8.6640625" style="84" customWidth="1"/>
    <col min="13072" max="13072" width="7.33203125" style="84" customWidth="1"/>
    <col min="13073" max="13073" width="8.109375" style="84" customWidth="1"/>
    <col min="13074" max="13074" width="8.6640625" style="84" customWidth="1"/>
    <col min="13075" max="13075" width="6.44140625" style="84" customWidth="1"/>
    <col min="13076" max="13077" width="9.33203125" style="84" customWidth="1"/>
    <col min="13078" max="13078" width="6.44140625" style="84" customWidth="1"/>
    <col min="13079" max="13080" width="9.5546875" style="84" customWidth="1"/>
    <col min="13081" max="13081" width="6.44140625" style="84" customWidth="1"/>
    <col min="13082" max="13083" width="9.5546875" style="84" customWidth="1"/>
    <col min="13084" max="13084" width="6.6640625" style="84" customWidth="1"/>
    <col min="13085" max="13087" width="9.109375" style="84"/>
    <col min="13088" max="13088" width="10.88671875" style="84" bestFit="1" customWidth="1"/>
    <col min="13089" max="13309" width="9.109375" style="84"/>
    <col min="13310" max="13310" width="18.6640625" style="84" customWidth="1"/>
    <col min="13311" max="13312" width="9.44140625" style="84" customWidth="1"/>
    <col min="13313" max="13313" width="7.6640625" style="84" customWidth="1"/>
    <col min="13314" max="13314" width="9.33203125" style="84" customWidth="1"/>
    <col min="13315" max="13315" width="9.88671875" style="84" customWidth="1"/>
    <col min="13316" max="13316" width="7.109375" style="84" customWidth="1"/>
    <col min="13317" max="13317" width="8.5546875" style="84" customWidth="1"/>
    <col min="13318" max="13318" width="8.88671875" style="84" customWidth="1"/>
    <col min="13319" max="13319" width="7.109375" style="84" customWidth="1"/>
    <col min="13320" max="13320" width="9" style="84" customWidth="1"/>
    <col min="13321" max="13321" width="8.6640625" style="84" customWidth="1"/>
    <col min="13322" max="13322" width="6.5546875" style="84" customWidth="1"/>
    <col min="13323" max="13323" width="8.109375" style="84" customWidth="1"/>
    <col min="13324" max="13324" width="7.5546875" style="84" customWidth="1"/>
    <col min="13325" max="13325" width="7" style="84" customWidth="1"/>
    <col min="13326" max="13327" width="8.6640625" style="84" customWidth="1"/>
    <col min="13328" max="13328" width="7.33203125" style="84" customWidth="1"/>
    <col min="13329" max="13329" width="8.109375" style="84" customWidth="1"/>
    <col min="13330" max="13330" width="8.6640625" style="84" customWidth="1"/>
    <col min="13331" max="13331" width="6.44140625" style="84" customWidth="1"/>
    <col min="13332" max="13333" width="9.33203125" style="84" customWidth="1"/>
    <col min="13334" max="13334" width="6.44140625" style="84" customWidth="1"/>
    <col min="13335" max="13336" width="9.5546875" style="84" customWidth="1"/>
    <col min="13337" max="13337" width="6.44140625" style="84" customWidth="1"/>
    <col min="13338" max="13339" width="9.5546875" style="84" customWidth="1"/>
    <col min="13340" max="13340" width="6.6640625" style="84" customWidth="1"/>
    <col min="13341" max="13343" width="9.109375" style="84"/>
    <col min="13344" max="13344" width="10.88671875" style="84" bestFit="1" customWidth="1"/>
    <col min="13345" max="13565" width="9.109375" style="84"/>
    <col min="13566" max="13566" width="18.6640625" style="84" customWidth="1"/>
    <col min="13567" max="13568" width="9.44140625" style="84" customWidth="1"/>
    <col min="13569" max="13569" width="7.6640625" style="84" customWidth="1"/>
    <col min="13570" max="13570" width="9.33203125" style="84" customWidth="1"/>
    <col min="13571" max="13571" width="9.88671875" style="84" customWidth="1"/>
    <col min="13572" max="13572" width="7.109375" style="84" customWidth="1"/>
    <col min="13573" max="13573" width="8.5546875" style="84" customWidth="1"/>
    <col min="13574" max="13574" width="8.88671875" style="84" customWidth="1"/>
    <col min="13575" max="13575" width="7.109375" style="84" customWidth="1"/>
    <col min="13576" max="13576" width="9" style="84" customWidth="1"/>
    <col min="13577" max="13577" width="8.6640625" style="84" customWidth="1"/>
    <col min="13578" max="13578" width="6.5546875" style="84" customWidth="1"/>
    <col min="13579" max="13579" width="8.109375" style="84" customWidth="1"/>
    <col min="13580" max="13580" width="7.5546875" style="84" customWidth="1"/>
    <col min="13581" max="13581" width="7" style="84" customWidth="1"/>
    <col min="13582" max="13583" width="8.6640625" style="84" customWidth="1"/>
    <col min="13584" max="13584" width="7.33203125" style="84" customWidth="1"/>
    <col min="13585" max="13585" width="8.109375" style="84" customWidth="1"/>
    <col min="13586" max="13586" width="8.6640625" style="84" customWidth="1"/>
    <col min="13587" max="13587" width="6.44140625" style="84" customWidth="1"/>
    <col min="13588" max="13589" width="9.33203125" style="84" customWidth="1"/>
    <col min="13590" max="13590" width="6.44140625" style="84" customWidth="1"/>
    <col min="13591" max="13592" width="9.5546875" style="84" customWidth="1"/>
    <col min="13593" max="13593" width="6.44140625" style="84" customWidth="1"/>
    <col min="13594" max="13595" width="9.5546875" style="84" customWidth="1"/>
    <col min="13596" max="13596" width="6.6640625" style="84" customWidth="1"/>
    <col min="13597" max="13599" width="9.109375" style="84"/>
    <col min="13600" max="13600" width="10.88671875" style="84" bestFit="1" customWidth="1"/>
    <col min="13601" max="13821" width="9.109375" style="84"/>
    <col min="13822" max="13822" width="18.6640625" style="84" customWidth="1"/>
    <col min="13823" max="13824" width="9.44140625" style="84" customWidth="1"/>
    <col min="13825" max="13825" width="7.6640625" style="84" customWidth="1"/>
    <col min="13826" max="13826" width="9.33203125" style="84" customWidth="1"/>
    <col min="13827" max="13827" width="9.88671875" style="84" customWidth="1"/>
    <col min="13828" max="13828" width="7.109375" style="84" customWidth="1"/>
    <col min="13829" max="13829" width="8.5546875" style="84" customWidth="1"/>
    <col min="13830" max="13830" width="8.88671875" style="84" customWidth="1"/>
    <col min="13831" max="13831" width="7.109375" style="84" customWidth="1"/>
    <col min="13832" max="13832" width="9" style="84" customWidth="1"/>
    <col min="13833" max="13833" width="8.6640625" style="84" customWidth="1"/>
    <col min="13834" max="13834" width="6.5546875" style="84" customWidth="1"/>
    <col min="13835" max="13835" width="8.109375" style="84" customWidth="1"/>
    <col min="13836" max="13836" width="7.5546875" style="84" customWidth="1"/>
    <col min="13837" max="13837" width="7" style="84" customWidth="1"/>
    <col min="13838" max="13839" width="8.6640625" style="84" customWidth="1"/>
    <col min="13840" max="13840" width="7.33203125" style="84" customWidth="1"/>
    <col min="13841" max="13841" width="8.109375" style="84" customWidth="1"/>
    <col min="13842" max="13842" width="8.6640625" style="84" customWidth="1"/>
    <col min="13843" max="13843" width="6.44140625" style="84" customWidth="1"/>
    <col min="13844" max="13845" width="9.33203125" style="84" customWidth="1"/>
    <col min="13846" max="13846" width="6.44140625" style="84" customWidth="1"/>
    <col min="13847" max="13848" width="9.5546875" style="84" customWidth="1"/>
    <col min="13849" max="13849" width="6.44140625" style="84" customWidth="1"/>
    <col min="13850" max="13851" width="9.5546875" style="84" customWidth="1"/>
    <col min="13852" max="13852" width="6.6640625" style="84" customWidth="1"/>
    <col min="13853" max="13855" width="9.109375" style="84"/>
    <col min="13856" max="13856" width="10.88671875" style="84" bestFit="1" customWidth="1"/>
    <col min="13857" max="14077" width="9.109375" style="84"/>
    <col min="14078" max="14078" width="18.6640625" style="84" customWidth="1"/>
    <col min="14079" max="14080" width="9.44140625" style="84" customWidth="1"/>
    <col min="14081" max="14081" width="7.6640625" style="84" customWidth="1"/>
    <col min="14082" max="14082" width="9.33203125" style="84" customWidth="1"/>
    <col min="14083" max="14083" width="9.88671875" style="84" customWidth="1"/>
    <col min="14084" max="14084" width="7.109375" style="84" customWidth="1"/>
    <col min="14085" max="14085" width="8.5546875" style="84" customWidth="1"/>
    <col min="14086" max="14086" width="8.88671875" style="84" customWidth="1"/>
    <col min="14087" max="14087" width="7.109375" style="84" customWidth="1"/>
    <col min="14088" max="14088" width="9" style="84" customWidth="1"/>
    <col min="14089" max="14089" width="8.6640625" style="84" customWidth="1"/>
    <col min="14090" max="14090" width="6.5546875" style="84" customWidth="1"/>
    <col min="14091" max="14091" width="8.109375" style="84" customWidth="1"/>
    <col min="14092" max="14092" width="7.5546875" style="84" customWidth="1"/>
    <col min="14093" max="14093" width="7" style="84" customWidth="1"/>
    <col min="14094" max="14095" width="8.6640625" style="84" customWidth="1"/>
    <col min="14096" max="14096" width="7.33203125" style="84" customWidth="1"/>
    <col min="14097" max="14097" width="8.109375" style="84" customWidth="1"/>
    <col min="14098" max="14098" width="8.6640625" style="84" customWidth="1"/>
    <col min="14099" max="14099" width="6.44140625" style="84" customWidth="1"/>
    <col min="14100" max="14101" width="9.33203125" style="84" customWidth="1"/>
    <col min="14102" max="14102" width="6.44140625" style="84" customWidth="1"/>
    <col min="14103" max="14104" width="9.5546875" style="84" customWidth="1"/>
    <col min="14105" max="14105" width="6.44140625" style="84" customWidth="1"/>
    <col min="14106" max="14107" width="9.5546875" style="84" customWidth="1"/>
    <col min="14108" max="14108" width="6.6640625" style="84" customWidth="1"/>
    <col min="14109" max="14111" width="9.109375" style="84"/>
    <col min="14112" max="14112" width="10.88671875" style="84" bestFit="1" customWidth="1"/>
    <col min="14113" max="14333" width="9.109375" style="84"/>
    <col min="14334" max="14334" width="18.6640625" style="84" customWidth="1"/>
    <col min="14335" max="14336" width="9.44140625" style="84" customWidth="1"/>
    <col min="14337" max="14337" width="7.6640625" style="84" customWidth="1"/>
    <col min="14338" max="14338" width="9.33203125" style="84" customWidth="1"/>
    <col min="14339" max="14339" width="9.88671875" style="84" customWidth="1"/>
    <col min="14340" max="14340" width="7.109375" style="84" customWidth="1"/>
    <col min="14341" max="14341" width="8.5546875" style="84" customWidth="1"/>
    <col min="14342" max="14342" width="8.88671875" style="84" customWidth="1"/>
    <col min="14343" max="14343" width="7.109375" style="84" customWidth="1"/>
    <col min="14344" max="14344" width="9" style="84" customWidth="1"/>
    <col min="14345" max="14345" width="8.6640625" style="84" customWidth="1"/>
    <col min="14346" max="14346" width="6.5546875" style="84" customWidth="1"/>
    <col min="14347" max="14347" width="8.109375" style="84" customWidth="1"/>
    <col min="14348" max="14348" width="7.5546875" style="84" customWidth="1"/>
    <col min="14349" max="14349" width="7" style="84" customWidth="1"/>
    <col min="14350" max="14351" width="8.6640625" style="84" customWidth="1"/>
    <col min="14352" max="14352" width="7.33203125" style="84" customWidth="1"/>
    <col min="14353" max="14353" width="8.109375" style="84" customWidth="1"/>
    <col min="14354" max="14354" width="8.6640625" style="84" customWidth="1"/>
    <col min="14355" max="14355" width="6.44140625" style="84" customWidth="1"/>
    <col min="14356" max="14357" width="9.33203125" style="84" customWidth="1"/>
    <col min="14358" max="14358" width="6.44140625" style="84" customWidth="1"/>
    <col min="14359" max="14360" width="9.5546875" style="84" customWidth="1"/>
    <col min="14361" max="14361" width="6.44140625" style="84" customWidth="1"/>
    <col min="14362" max="14363" width="9.5546875" style="84" customWidth="1"/>
    <col min="14364" max="14364" width="6.6640625" style="84" customWidth="1"/>
    <col min="14365" max="14367" width="9.109375" style="84"/>
    <col min="14368" max="14368" width="10.88671875" style="84" bestFit="1" customWidth="1"/>
    <col min="14369" max="14589" width="9.109375" style="84"/>
    <col min="14590" max="14590" width="18.6640625" style="84" customWidth="1"/>
    <col min="14591" max="14592" width="9.44140625" style="84" customWidth="1"/>
    <col min="14593" max="14593" width="7.6640625" style="84" customWidth="1"/>
    <col min="14594" max="14594" width="9.33203125" style="84" customWidth="1"/>
    <col min="14595" max="14595" width="9.88671875" style="84" customWidth="1"/>
    <col min="14596" max="14596" width="7.109375" style="84" customWidth="1"/>
    <col min="14597" max="14597" width="8.5546875" style="84" customWidth="1"/>
    <col min="14598" max="14598" width="8.88671875" style="84" customWidth="1"/>
    <col min="14599" max="14599" width="7.109375" style="84" customWidth="1"/>
    <col min="14600" max="14600" width="9" style="84" customWidth="1"/>
    <col min="14601" max="14601" width="8.6640625" style="84" customWidth="1"/>
    <col min="14602" max="14602" width="6.5546875" style="84" customWidth="1"/>
    <col min="14603" max="14603" width="8.109375" style="84" customWidth="1"/>
    <col min="14604" max="14604" width="7.5546875" style="84" customWidth="1"/>
    <col min="14605" max="14605" width="7" style="84" customWidth="1"/>
    <col min="14606" max="14607" width="8.6640625" style="84" customWidth="1"/>
    <col min="14608" max="14608" width="7.33203125" style="84" customWidth="1"/>
    <col min="14609" max="14609" width="8.109375" style="84" customWidth="1"/>
    <col min="14610" max="14610" width="8.6640625" style="84" customWidth="1"/>
    <col min="14611" max="14611" width="6.44140625" style="84" customWidth="1"/>
    <col min="14612" max="14613" width="9.33203125" style="84" customWidth="1"/>
    <col min="14614" max="14614" width="6.44140625" style="84" customWidth="1"/>
    <col min="14615" max="14616" width="9.5546875" style="84" customWidth="1"/>
    <col min="14617" max="14617" width="6.44140625" style="84" customWidth="1"/>
    <col min="14618" max="14619" width="9.5546875" style="84" customWidth="1"/>
    <col min="14620" max="14620" width="6.6640625" style="84" customWidth="1"/>
    <col min="14621" max="14623" width="9.109375" style="84"/>
    <col min="14624" max="14624" width="10.88671875" style="84" bestFit="1" customWidth="1"/>
    <col min="14625" max="14845" width="9.109375" style="84"/>
    <col min="14846" max="14846" width="18.6640625" style="84" customWidth="1"/>
    <col min="14847" max="14848" width="9.44140625" style="84" customWidth="1"/>
    <col min="14849" max="14849" width="7.6640625" style="84" customWidth="1"/>
    <col min="14850" max="14850" width="9.33203125" style="84" customWidth="1"/>
    <col min="14851" max="14851" width="9.88671875" style="84" customWidth="1"/>
    <col min="14852" max="14852" width="7.109375" style="84" customWidth="1"/>
    <col min="14853" max="14853" width="8.5546875" style="84" customWidth="1"/>
    <col min="14854" max="14854" width="8.88671875" style="84" customWidth="1"/>
    <col min="14855" max="14855" width="7.109375" style="84" customWidth="1"/>
    <col min="14856" max="14856" width="9" style="84" customWidth="1"/>
    <col min="14857" max="14857" width="8.6640625" style="84" customWidth="1"/>
    <col min="14858" max="14858" width="6.5546875" style="84" customWidth="1"/>
    <col min="14859" max="14859" width="8.109375" style="84" customWidth="1"/>
    <col min="14860" max="14860" width="7.5546875" style="84" customWidth="1"/>
    <col min="14861" max="14861" width="7" style="84" customWidth="1"/>
    <col min="14862" max="14863" width="8.6640625" style="84" customWidth="1"/>
    <col min="14864" max="14864" width="7.33203125" style="84" customWidth="1"/>
    <col min="14865" max="14865" width="8.109375" style="84" customWidth="1"/>
    <col min="14866" max="14866" width="8.6640625" style="84" customWidth="1"/>
    <col min="14867" max="14867" width="6.44140625" style="84" customWidth="1"/>
    <col min="14868" max="14869" width="9.33203125" style="84" customWidth="1"/>
    <col min="14870" max="14870" width="6.44140625" style="84" customWidth="1"/>
    <col min="14871" max="14872" width="9.5546875" style="84" customWidth="1"/>
    <col min="14873" max="14873" width="6.44140625" style="84" customWidth="1"/>
    <col min="14874" max="14875" width="9.5546875" style="84" customWidth="1"/>
    <col min="14876" max="14876" width="6.6640625" style="84" customWidth="1"/>
    <col min="14877" max="14879" width="9.109375" style="84"/>
    <col min="14880" max="14880" width="10.88671875" style="84" bestFit="1" customWidth="1"/>
    <col min="14881" max="15101" width="9.109375" style="84"/>
    <col min="15102" max="15102" width="18.6640625" style="84" customWidth="1"/>
    <col min="15103" max="15104" width="9.44140625" style="84" customWidth="1"/>
    <col min="15105" max="15105" width="7.6640625" style="84" customWidth="1"/>
    <col min="15106" max="15106" width="9.33203125" style="84" customWidth="1"/>
    <col min="15107" max="15107" width="9.88671875" style="84" customWidth="1"/>
    <col min="15108" max="15108" width="7.109375" style="84" customWidth="1"/>
    <col min="15109" max="15109" width="8.5546875" style="84" customWidth="1"/>
    <col min="15110" max="15110" width="8.88671875" style="84" customWidth="1"/>
    <col min="15111" max="15111" width="7.109375" style="84" customWidth="1"/>
    <col min="15112" max="15112" width="9" style="84" customWidth="1"/>
    <col min="15113" max="15113" width="8.6640625" style="84" customWidth="1"/>
    <col min="15114" max="15114" width="6.5546875" style="84" customWidth="1"/>
    <col min="15115" max="15115" width="8.109375" style="84" customWidth="1"/>
    <col min="15116" max="15116" width="7.5546875" style="84" customWidth="1"/>
    <col min="15117" max="15117" width="7" style="84" customWidth="1"/>
    <col min="15118" max="15119" width="8.6640625" style="84" customWidth="1"/>
    <col min="15120" max="15120" width="7.33203125" style="84" customWidth="1"/>
    <col min="15121" max="15121" width="8.109375" style="84" customWidth="1"/>
    <col min="15122" max="15122" width="8.6640625" style="84" customWidth="1"/>
    <col min="15123" max="15123" width="6.44140625" style="84" customWidth="1"/>
    <col min="15124" max="15125" width="9.33203125" style="84" customWidth="1"/>
    <col min="15126" max="15126" width="6.44140625" style="84" customWidth="1"/>
    <col min="15127" max="15128" width="9.5546875" style="84" customWidth="1"/>
    <col min="15129" max="15129" width="6.44140625" style="84" customWidth="1"/>
    <col min="15130" max="15131" width="9.5546875" style="84" customWidth="1"/>
    <col min="15132" max="15132" width="6.6640625" style="84" customWidth="1"/>
    <col min="15133" max="15135" width="9.109375" style="84"/>
    <col min="15136" max="15136" width="10.88671875" style="84" bestFit="1" customWidth="1"/>
    <col min="15137" max="15357" width="9.109375" style="84"/>
    <col min="15358" max="15358" width="18.6640625" style="84" customWidth="1"/>
    <col min="15359" max="15360" width="9.44140625" style="84" customWidth="1"/>
    <col min="15361" max="15361" width="7.6640625" style="84" customWidth="1"/>
    <col min="15362" max="15362" width="9.33203125" style="84" customWidth="1"/>
    <col min="15363" max="15363" width="9.88671875" style="84" customWidth="1"/>
    <col min="15364" max="15364" width="7.109375" style="84" customWidth="1"/>
    <col min="15365" max="15365" width="8.5546875" style="84" customWidth="1"/>
    <col min="15366" max="15366" width="8.88671875" style="84" customWidth="1"/>
    <col min="15367" max="15367" width="7.109375" style="84" customWidth="1"/>
    <col min="15368" max="15368" width="9" style="84" customWidth="1"/>
    <col min="15369" max="15369" width="8.6640625" style="84" customWidth="1"/>
    <col min="15370" max="15370" width="6.5546875" style="84" customWidth="1"/>
    <col min="15371" max="15371" width="8.109375" style="84" customWidth="1"/>
    <col min="15372" max="15372" width="7.5546875" style="84" customWidth="1"/>
    <col min="15373" max="15373" width="7" style="84" customWidth="1"/>
    <col min="15374" max="15375" width="8.6640625" style="84" customWidth="1"/>
    <col min="15376" max="15376" width="7.33203125" style="84" customWidth="1"/>
    <col min="15377" max="15377" width="8.109375" style="84" customWidth="1"/>
    <col min="15378" max="15378" width="8.6640625" style="84" customWidth="1"/>
    <col min="15379" max="15379" width="6.44140625" style="84" customWidth="1"/>
    <col min="15380" max="15381" width="9.33203125" style="84" customWidth="1"/>
    <col min="15382" max="15382" width="6.44140625" style="84" customWidth="1"/>
    <col min="15383" max="15384" width="9.5546875" style="84" customWidth="1"/>
    <col min="15385" max="15385" width="6.44140625" style="84" customWidth="1"/>
    <col min="15386" max="15387" width="9.5546875" style="84" customWidth="1"/>
    <col min="15388" max="15388" width="6.6640625" style="84" customWidth="1"/>
    <col min="15389" max="15391" width="9.109375" style="84"/>
    <col min="15392" max="15392" width="10.88671875" style="84" bestFit="1" customWidth="1"/>
    <col min="15393" max="15613" width="9.109375" style="84"/>
    <col min="15614" max="15614" width="18.6640625" style="84" customWidth="1"/>
    <col min="15615" max="15616" width="9.44140625" style="84" customWidth="1"/>
    <col min="15617" max="15617" width="7.6640625" style="84" customWidth="1"/>
    <col min="15618" max="15618" width="9.33203125" style="84" customWidth="1"/>
    <col min="15619" max="15619" width="9.88671875" style="84" customWidth="1"/>
    <col min="15620" max="15620" width="7.109375" style="84" customWidth="1"/>
    <col min="15621" max="15621" width="8.5546875" style="84" customWidth="1"/>
    <col min="15622" max="15622" width="8.88671875" style="84" customWidth="1"/>
    <col min="15623" max="15623" width="7.109375" style="84" customWidth="1"/>
    <col min="15624" max="15624" width="9" style="84" customWidth="1"/>
    <col min="15625" max="15625" width="8.6640625" style="84" customWidth="1"/>
    <col min="15626" max="15626" width="6.5546875" style="84" customWidth="1"/>
    <col min="15627" max="15627" width="8.109375" style="84" customWidth="1"/>
    <col min="15628" max="15628" width="7.5546875" style="84" customWidth="1"/>
    <col min="15629" max="15629" width="7" style="84" customWidth="1"/>
    <col min="15630" max="15631" width="8.6640625" style="84" customWidth="1"/>
    <col min="15632" max="15632" width="7.33203125" style="84" customWidth="1"/>
    <col min="15633" max="15633" width="8.109375" style="84" customWidth="1"/>
    <col min="15634" max="15634" width="8.6640625" style="84" customWidth="1"/>
    <col min="15635" max="15635" width="6.44140625" style="84" customWidth="1"/>
    <col min="15636" max="15637" width="9.33203125" style="84" customWidth="1"/>
    <col min="15638" max="15638" width="6.44140625" style="84" customWidth="1"/>
    <col min="15639" max="15640" width="9.5546875" style="84" customWidth="1"/>
    <col min="15641" max="15641" width="6.44140625" style="84" customWidth="1"/>
    <col min="15642" max="15643" width="9.5546875" style="84" customWidth="1"/>
    <col min="15644" max="15644" width="6.6640625" style="84" customWidth="1"/>
    <col min="15645" max="15647" width="9.109375" style="84"/>
    <col min="15648" max="15648" width="10.88671875" style="84" bestFit="1" customWidth="1"/>
    <col min="15649" max="15869" width="9.109375" style="84"/>
    <col min="15870" max="15870" width="18.6640625" style="84" customWidth="1"/>
    <col min="15871" max="15872" width="9.44140625" style="84" customWidth="1"/>
    <col min="15873" max="15873" width="7.6640625" style="84" customWidth="1"/>
    <col min="15874" max="15874" width="9.33203125" style="84" customWidth="1"/>
    <col min="15875" max="15875" width="9.88671875" style="84" customWidth="1"/>
    <col min="15876" max="15876" width="7.109375" style="84" customWidth="1"/>
    <col min="15877" max="15877" width="8.5546875" style="84" customWidth="1"/>
    <col min="15878" max="15878" width="8.88671875" style="84" customWidth="1"/>
    <col min="15879" max="15879" width="7.109375" style="84" customWidth="1"/>
    <col min="15880" max="15880" width="9" style="84" customWidth="1"/>
    <col min="15881" max="15881" width="8.6640625" style="84" customWidth="1"/>
    <col min="15882" max="15882" width="6.5546875" style="84" customWidth="1"/>
    <col min="15883" max="15883" width="8.109375" style="84" customWidth="1"/>
    <col min="15884" max="15884" width="7.5546875" style="84" customWidth="1"/>
    <col min="15885" max="15885" width="7" style="84" customWidth="1"/>
    <col min="15886" max="15887" width="8.6640625" style="84" customWidth="1"/>
    <col min="15888" max="15888" width="7.33203125" style="84" customWidth="1"/>
    <col min="15889" max="15889" width="8.109375" style="84" customWidth="1"/>
    <col min="15890" max="15890" width="8.6640625" style="84" customWidth="1"/>
    <col min="15891" max="15891" width="6.44140625" style="84" customWidth="1"/>
    <col min="15892" max="15893" width="9.33203125" style="84" customWidth="1"/>
    <col min="15894" max="15894" width="6.44140625" style="84" customWidth="1"/>
    <col min="15895" max="15896" width="9.5546875" style="84" customWidth="1"/>
    <col min="15897" max="15897" width="6.44140625" style="84" customWidth="1"/>
    <col min="15898" max="15899" width="9.5546875" style="84" customWidth="1"/>
    <col min="15900" max="15900" width="6.6640625" style="84" customWidth="1"/>
    <col min="15901" max="15903" width="9.109375" style="84"/>
    <col min="15904" max="15904" width="10.88671875" style="84" bestFit="1" customWidth="1"/>
    <col min="15905" max="16125" width="9.109375" style="84"/>
    <col min="16126" max="16126" width="18.6640625" style="84" customWidth="1"/>
    <col min="16127" max="16128" width="9.44140625" style="84" customWidth="1"/>
    <col min="16129" max="16129" width="7.6640625" style="84" customWidth="1"/>
    <col min="16130" max="16130" width="9.33203125" style="84" customWidth="1"/>
    <col min="16131" max="16131" width="9.88671875" style="84" customWidth="1"/>
    <col min="16132" max="16132" width="7.109375" style="84" customWidth="1"/>
    <col min="16133" max="16133" width="8.5546875" style="84" customWidth="1"/>
    <col min="16134" max="16134" width="8.88671875" style="84" customWidth="1"/>
    <col min="16135" max="16135" width="7.109375" style="84" customWidth="1"/>
    <col min="16136" max="16136" width="9" style="84" customWidth="1"/>
    <col min="16137" max="16137" width="8.6640625" style="84" customWidth="1"/>
    <col min="16138" max="16138" width="6.5546875" style="84" customWidth="1"/>
    <col min="16139" max="16139" width="8.109375" style="84" customWidth="1"/>
    <col min="16140" max="16140" width="7.5546875" style="84" customWidth="1"/>
    <col min="16141" max="16141" width="7" style="84" customWidth="1"/>
    <col min="16142" max="16143" width="8.6640625" style="84" customWidth="1"/>
    <col min="16144" max="16144" width="7.33203125" style="84" customWidth="1"/>
    <col min="16145" max="16145" width="8.109375" style="84" customWidth="1"/>
    <col min="16146" max="16146" width="8.6640625" style="84" customWidth="1"/>
    <col min="16147" max="16147" width="6.44140625" style="84" customWidth="1"/>
    <col min="16148" max="16149" width="9.33203125" style="84" customWidth="1"/>
    <col min="16150" max="16150" width="6.44140625" style="84" customWidth="1"/>
    <col min="16151" max="16152" width="9.5546875" style="84" customWidth="1"/>
    <col min="16153" max="16153" width="6.44140625" style="84" customWidth="1"/>
    <col min="16154" max="16155" width="9.5546875" style="84" customWidth="1"/>
    <col min="16156" max="16156" width="6.6640625" style="84" customWidth="1"/>
    <col min="16157" max="16159" width="9.109375" style="84"/>
    <col min="16160" max="16160" width="10.88671875" style="84" bestFit="1" customWidth="1"/>
    <col min="16161" max="16384" width="9.109375" style="84"/>
  </cols>
  <sheetData>
    <row r="1" spans="1:29" s="61" customFormat="1" ht="66.75" customHeight="1">
      <c r="A1" s="168"/>
      <c r="B1" s="335" t="s">
        <v>119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57"/>
      <c r="O1" s="57"/>
      <c r="P1" s="57"/>
      <c r="Q1" s="58"/>
      <c r="R1" s="58"/>
      <c r="S1" s="59"/>
      <c r="T1" s="58"/>
      <c r="U1" s="58"/>
      <c r="V1" s="59"/>
      <c r="W1" s="58"/>
      <c r="X1" s="58"/>
      <c r="Y1" s="60"/>
      <c r="AA1" s="63"/>
      <c r="AB1" s="186" t="s">
        <v>26</v>
      </c>
    </row>
    <row r="2" spans="1:29" s="61" customFormat="1" ht="17.399999999999999">
      <c r="A2" s="168"/>
      <c r="B2" s="255"/>
      <c r="C2" s="255"/>
      <c r="D2" s="255"/>
      <c r="E2" s="255"/>
      <c r="F2" s="255"/>
      <c r="G2" s="255"/>
      <c r="H2" s="158"/>
      <c r="I2" s="158"/>
      <c r="J2" s="158"/>
      <c r="K2" s="255"/>
      <c r="L2" s="255"/>
      <c r="M2" s="63" t="s">
        <v>9</v>
      </c>
      <c r="N2" s="57"/>
      <c r="O2" s="57"/>
      <c r="P2" s="57"/>
      <c r="Q2" s="58"/>
      <c r="R2" s="58"/>
      <c r="S2" s="59"/>
      <c r="T2" s="58"/>
      <c r="U2" s="58"/>
      <c r="V2" s="59"/>
      <c r="W2" s="58"/>
      <c r="X2" s="58"/>
      <c r="Y2" s="60"/>
      <c r="AA2" s="63" t="s">
        <v>9</v>
      </c>
      <c r="AB2" s="63"/>
    </row>
    <row r="3" spans="1:29" s="61" customFormat="1" ht="13.2">
      <c r="A3" s="336"/>
      <c r="B3" s="339" t="s">
        <v>31</v>
      </c>
      <c r="C3" s="340"/>
      <c r="D3" s="341"/>
      <c r="E3" s="317" t="s">
        <v>11</v>
      </c>
      <c r="F3" s="318"/>
      <c r="G3" s="319"/>
      <c r="H3" s="348" t="s">
        <v>23</v>
      </c>
      <c r="I3" s="348"/>
      <c r="J3" s="348"/>
      <c r="K3" s="317" t="s">
        <v>18</v>
      </c>
      <c r="L3" s="318"/>
      <c r="M3" s="319"/>
      <c r="N3" s="317" t="s">
        <v>12</v>
      </c>
      <c r="O3" s="318"/>
      <c r="P3" s="319"/>
      <c r="Q3" s="317" t="s">
        <v>13</v>
      </c>
      <c r="R3" s="318"/>
      <c r="S3" s="318"/>
      <c r="T3" s="317" t="s">
        <v>19</v>
      </c>
      <c r="U3" s="318"/>
      <c r="V3" s="319"/>
      <c r="W3" s="326" t="s">
        <v>21</v>
      </c>
      <c r="X3" s="327"/>
      <c r="Y3" s="328"/>
      <c r="Z3" s="317" t="s">
        <v>20</v>
      </c>
      <c r="AA3" s="318"/>
      <c r="AB3" s="319"/>
    </row>
    <row r="4" spans="1:29" s="64" customFormat="1" ht="13.2">
      <c r="A4" s="337"/>
      <c r="B4" s="342"/>
      <c r="C4" s="343"/>
      <c r="D4" s="344"/>
      <c r="E4" s="320"/>
      <c r="F4" s="321"/>
      <c r="G4" s="322"/>
      <c r="H4" s="348"/>
      <c r="I4" s="348"/>
      <c r="J4" s="348"/>
      <c r="K4" s="321"/>
      <c r="L4" s="321"/>
      <c r="M4" s="322"/>
      <c r="N4" s="320"/>
      <c r="O4" s="321"/>
      <c r="P4" s="322"/>
      <c r="Q4" s="320"/>
      <c r="R4" s="321"/>
      <c r="S4" s="321"/>
      <c r="T4" s="320"/>
      <c r="U4" s="321"/>
      <c r="V4" s="322"/>
      <c r="W4" s="329"/>
      <c r="X4" s="330"/>
      <c r="Y4" s="331"/>
      <c r="Z4" s="320"/>
      <c r="AA4" s="321"/>
      <c r="AB4" s="322"/>
    </row>
    <row r="5" spans="1:29" s="64" customFormat="1" ht="35.4" customHeight="1">
      <c r="A5" s="337"/>
      <c r="B5" s="345"/>
      <c r="C5" s="346"/>
      <c r="D5" s="347"/>
      <c r="E5" s="323"/>
      <c r="F5" s="324"/>
      <c r="G5" s="325"/>
      <c r="H5" s="348"/>
      <c r="I5" s="348"/>
      <c r="J5" s="348"/>
      <c r="K5" s="324"/>
      <c r="L5" s="324"/>
      <c r="M5" s="325"/>
      <c r="N5" s="323"/>
      <c r="O5" s="324"/>
      <c r="P5" s="325"/>
      <c r="Q5" s="323"/>
      <c r="R5" s="324"/>
      <c r="S5" s="324"/>
      <c r="T5" s="323"/>
      <c r="U5" s="324"/>
      <c r="V5" s="325"/>
      <c r="W5" s="332"/>
      <c r="X5" s="333"/>
      <c r="Y5" s="334"/>
      <c r="Z5" s="323"/>
      <c r="AA5" s="324"/>
      <c r="AB5" s="325"/>
    </row>
    <row r="6" spans="1:29" s="64" customFormat="1" ht="13.8">
      <c r="A6" s="338"/>
      <c r="B6" s="65">
        <v>2020</v>
      </c>
      <c r="C6" s="65">
        <v>2021</v>
      </c>
      <c r="D6" s="66" t="s">
        <v>3</v>
      </c>
      <c r="E6" s="65">
        <v>2020</v>
      </c>
      <c r="F6" s="65">
        <v>2021</v>
      </c>
      <c r="G6" s="66" t="s">
        <v>3</v>
      </c>
      <c r="H6" s="65">
        <v>2020</v>
      </c>
      <c r="I6" s="65">
        <v>2021</v>
      </c>
      <c r="J6" s="66" t="s">
        <v>3</v>
      </c>
      <c r="K6" s="65">
        <v>2020</v>
      </c>
      <c r="L6" s="65">
        <v>2021</v>
      </c>
      <c r="M6" s="66" t="s">
        <v>3</v>
      </c>
      <c r="N6" s="65">
        <v>2020</v>
      </c>
      <c r="O6" s="65">
        <v>2021</v>
      </c>
      <c r="P6" s="66" t="s">
        <v>3</v>
      </c>
      <c r="Q6" s="65">
        <v>2020</v>
      </c>
      <c r="R6" s="65">
        <v>2021</v>
      </c>
      <c r="S6" s="66" t="s">
        <v>3</v>
      </c>
      <c r="T6" s="65">
        <v>2020</v>
      </c>
      <c r="U6" s="65">
        <v>2021</v>
      </c>
      <c r="V6" s="66" t="s">
        <v>3</v>
      </c>
      <c r="W6" s="65">
        <v>2020</v>
      </c>
      <c r="X6" s="65">
        <v>2021</v>
      </c>
      <c r="Y6" s="66" t="s">
        <v>3</v>
      </c>
      <c r="Z6" s="65">
        <v>2020</v>
      </c>
      <c r="AA6" s="65">
        <v>2021</v>
      </c>
      <c r="AB6" s="66" t="s">
        <v>3</v>
      </c>
    </row>
    <row r="7" spans="1:29" s="68" customFormat="1" ht="10.199999999999999">
      <c r="A7" s="67" t="s">
        <v>5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  <c r="Y7" s="67">
        <v>24</v>
      </c>
      <c r="Z7" s="67">
        <v>25</v>
      </c>
      <c r="AA7" s="67">
        <v>26</v>
      </c>
      <c r="AB7" s="67">
        <v>27</v>
      </c>
    </row>
    <row r="8" spans="1:29" s="74" customFormat="1" ht="13.8">
      <c r="A8" s="69" t="s">
        <v>4</v>
      </c>
      <c r="B8" s="70">
        <v>306</v>
      </c>
      <c r="C8" s="70">
        <v>397</v>
      </c>
      <c r="D8" s="263">
        <v>129.73856209150327</v>
      </c>
      <c r="E8" s="70">
        <v>182</v>
      </c>
      <c r="F8" s="70">
        <v>223</v>
      </c>
      <c r="G8" s="263">
        <v>122.52747252747254</v>
      </c>
      <c r="H8" s="70">
        <v>15</v>
      </c>
      <c r="I8" s="70">
        <v>15</v>
      </c>
      <c r="J8" s="264">
        <v>100</v>
      </c>
      <c r="K8" s="70">
        <v>16</v>
      </c>
      <c r="L8" s="70">
        <v>7</v>
      </c>
      <c r="M8" s="264">
        <v>43.75</v>
      </c>
      <c r="N8" s="70">
        <v>0</v>
      </c>
      <c r="O8" s="70">
        <v>0</v>
      </c>
      <c r="P8" s="70">
        <v>0</v>
      </c>
      <c r="Q8" s="70">
        <v>154</v>
      </c>
      <c r="R8" s="70">
        <v>197</v>
      </c>
      <c r="S8" s="264">
        <v>127.92207792207793</v>
      </c>
      <c r="T8" s="70">
        <v>289</v>
      </c>
      <c r="U8" s="70">
        <v>366</v>
      </c>
      <c r="V8" s="264">
        <v>126.64359861591696</v>
      </c>
      <c r="W8" s="70">
        <v>139</v>
      </c>
      <c r="X8" s="70">
        <v>193</v>
      </c>
      <c r="Y8" s="264">
        <v>138.84892086330936</v>
      </c>
      <c r="Z8" s="70">
        <v>121</v>
      </c>
      <c r="AA8" s="70">
        <v>172</v>
      </c>
      <c r="AB8" s="194">
        <v>142.14876033057851</v>
      </c>
    </row>
    <row r="9" spans="1:29">
      <c r="A9" s="265" t="s">
        <v>49</v>
      </c>
      <c r="B9" s="76">
        <v>98</v>
      </c>
      <c r="C9" s="76">
        <v>138</v>
      </c>
      <c r="D9" s="263">
        <v>140.81632653061226</v>
      </c>
      <c r="E9" s="266">
        <v>38</v>
      </c>
      <c r="F9" s="267">
        <v>48</v>
      </c>
      <c r="G9" s="263">
        <v>126.31578947368421</v>
      </c>
      <c r="H9" s="79">
        <v>3</v>
      </c>
      <c r="I9" s="267">
        <v>0</v>
      </c>
      <c r="J9" s="263">
        <v>0</v>
      </c>
      <c r="K9" s="266">
        <v>3</v>
      </c>
      <c r="L9" s="267">
        <v>0</v>
      </c>
      <c r="M9" s="263">
        <v>0</v>
      </c>
      <c r="N9" s="266">
        <v>0</v>
      </c>
      <c r="O9" s="267">
        <v>0</v>
      </c>
      <c r="P9" s="228">
        <v>0</v>
      </c>
      <c r="Q9" s="266">
        <v>34</v>
      </c>
      <c r="R9" s="267">
        <v>44</v>
      </c>
      <c r="S9" s="263">
        <v>129.41176470588235</v>
      </c>
      <c r="T9" s="79">
        <v>100</v>
      </c>
      <c r="U9" s="79">
        <v>133</v>
      </c>
      <c r="V9" s="263">
        <v>133</v>
      </c>
      <c r="W9" s="266">
        <v>30</v>
      </c>
      <c r="X9" s="267">
        <v>43</v>
      </c>
      <c r="Y9" s="263">
        <v>143.33333333333334</v>
      </c>
      <c r="Z9" s="266">
        <v>26</v>
      </c>
      <c r="AA9" s="267">
        <v>36</v>
      </c>
      <c r="AB9" s="195">
        <v>138.46153846153845</v>
      </c>
      <c r="AC9" s="83"/>
    </row>
    <row r="10" spans="1:29">
      <c r="A10" s="268" t="s">
        <v>50</v>
      </c>
      <c r="B10" s="76">
        <v>1</v>
      </c>
      <c r="C10" s="76">
        <v>4</v>
      </c>
      <c r="D10" s="263">
        <v>400</v>
      </c>
      <c r="E10" s="269">
        <v>0</v>
      </c>
      <c r="F10" s="270">
        <v>2</v>
      </c>
      <c r="G10" s="263" t="s">
        <v>145</v>
      </c>
      <c r="H10" s="79">
        <v>0</v>
      </c>
      <c r="I10" s="270">
        <v>0</v>
      </c>
      <c r="J10" s="263" t="s">
        <v>145</v>
      </c>
      <c r="K10" s="269">
        <v>0</v>
      </c>
      <c r="L10" s="270">
        <v>0</v>
      </c>
      <c r="M10" s="263" t="s">
        <v>145</v>
      </c>
      <c r="N10" s="269">
        <v>0</v>
      </c>
      <c r="O10" s="270">
        <v>0</v>
      </c>
      <c r="P10" s="228">
        <v>0</v>
      </c>
      <c r="Q10" s="269">
        <v>0</v>
      </c>
      <c r="R10" s="270">
        <v>2</v>
      </c>
      <c r="S10" s="263" t="s">
        <v>145</v>
      </c>
      <c r="T10" s="79">
        <v>2</v>
      </c>
      <c r="U10" s="79">
        <v>4</v>
      </c>
      <c r="V10" s="263">
        <v>200</v>
      </c>
      <c r="W10" s="269">
        <v>0</v>
      </c>
      <c r="X10" s="270">
        <v>2</v>
      </c>
      <c r="Y10" s="263" t="s">
        <v>145</v>
      </c>
      <c r="Z10" s="269">
        <v>0</v>
      </c>
      <c r="AA10" s="270">
        <v>2</v>
      </c>
      <c r="AB10" s="195" t="s">
        <v>145</v>
      </c>
      <c r="AC10" s="83"/>
    </row>
    <row r="11" spans="1:29" ht="16.5" customHeight="1">
      <c r="A11" s="271" t="s">
        <v>112</v>
      </c>
      <c r="B11" s="76">
        <v>8</v>
      </c>
      <c r="C11" s="76">
        <v>12</v>
      </c>
      <c r="D11" s="263">
        <v>150</v>
      </c>
      <c r="E11" s="269">
        <v>1</v>
      </c>
      <c r="F11" s="270">
        <v>6</v>
      </c>
      <c r="G11" s="263">
        <v>600</v>
      </c>
      <c r="H11" s="79">
        <v>0</v>
      </c>
      <c r="I11" s="270">
        <v>0</v>
      </c>
      <c r="J11" s="263" t="s">
        <v>145</v>
      </c>
      <c r="K11" s="269">
        <v>0</v>
      </c>
      <c r="L11" s="270">
        <v>0</v>
      </c>
      <c r="M11" s="263" t="s">
        <v>145</v>
      </c>
      <c r="N11" s="269">
        <v>0</v>
      </c>
      <c r="O11" s="270">
        <v>0</v>
      </c>
      <c r="P11" s="228">
        <v>0</v>
      </c>
      <c r="Q11" s="269">
        <v>1</v>
      </c>
      <c r="R11" s="270">
        <v>5</v>
      </c>
      <c r="S11" s="263">
        <v>500</v>
      </c>
      <c r="T11" s="79">
        <v>8</v>
      </c>
      <c r="U11" s="79">
        <v>12</v>
      </c>
      <c r="V11" s="263">
        <v>150</v>
      </c>
      <c r="W11" s="269">
        <v>1</v>
      </c>
      <c r="X11" s="270">
        <v>6</v>
      </c>
      <c r="Y11" s="263">
        <v>600</v>
      </c>
      <c r="Z11" s="269">
        <v>1</v>
      </c>
      <c r="AA11" s="270">
        <v>5</v>
      </c>
      <c r="AB11" s="195">
        <v>500</v>
      </c>
      <c r="AC11" s="83"/>
    </row>
    <row r="12" spans="1:29" ht="14.25" customHeight="1">
      <c r="A12" s="271" t="s">
        <v>52</v>
      </c>
      <c r="B12" s="76">
        <v>25</v>
      </c>
      <c r="C12" s="76">
        <v>33</v>
      </c>
      <c r="D12" s="263">
        <v>132</v>
      </c>
      <c r="E12" s="269">
        <v>25</v>
      </c>
      <c r="F12" s="270">
        <v>25</v>
      </c>
      <c r="G12" s="263">
        <v>100</v>
      </c>
      <c r="H12" s="79">
        <v>2</v>
      </c>
      <c r="I12" s="270">
        <v>0</v>
      </c>
      <c r="J12" s="263">
        <v>0</v>
      </c>
      <c r="K12" s="269">
        <v>1</v>
      </c>
      <c r="L12" s="270">
        <v>1</v>
      </c>
      <c r="M12" s="263">
        <v>100</v>
      </c>
      <c r="N12" s="269">
        <v>0</v>
      </c>
      <c r="O12" s="270">
        <v>0</v>
      </c>
      <c r="P12" s="228">
        <v>0</v>
      </c>
      <c r="Q12" s="269">
        <v>22</v>
      </c>
      <c r="R12" s="270">
        <v>22</v>
      </c>
      <c r="S12" s="263">
        <v>100</v>
      </c>
      <c r="T12" s="79">
        <v>27</v>
      </c>
      <c r="U12" s="79">
        <v>31</v>
      </c>
      <c r="V12" s="263">
        <v>114.81481481481481</v>
      </c>
      <c r="W12" s="269">
        <v>20</v>
      </c>
      <c r="X12" s="270">
        <v>23</v>
      </c>
      <c r="Y12" s="263">
        <v>114.99999999999999</v>
      </c>
      <c r="Z12" s="269">
        <v>16</v>
      </c>
      <c r="AA12" s="270">
        <v>19</v>
      </c>
      <c r="AB12" s="195">
        <v>118.75</v>
      </c>
      <c r="AC12" s="83"/>
    </row>
    <row r="13" spans="1:29" ht="15" customHeight="1">
      <c r="A13" s="271" t="s">
        <v>53</v>
      </c>
      <c r="B13" s="76">
        <v>23</v>
      </c>
      <c r="C13" s="76">
        <v>27</v>
      </c>
      <c r="D13" s="263">
        <v>117.39130434782609</v>
      </c>
      <c r="E13" s="269">
        <v>2</v>
      </c>
      <c r="F13" s="270">
        <v>1</v>
      </c>
      <c r="G13" s="263">
        <v>50</v>
      </c>
      <c r="H13" s="79">
        <v>0</v>
      </c>
      <c r="I13" s="270">
        <v>0</v>
      </c>
      <c r="J13" s="263" t="s">
        <v>145</v>
      </c>
      <c r="K13" s="269">
        <v>0</v>
      </c>
      <c r="L13" s="270">
        <v>0</v>
      </c>
      <c r="M13" s="263" t="s">
        <v>145</v>
      </c>
      <c r="N13" s="269">
        <v>0</v>
      </c>
      <c r="O13" s="270">
        <v>0</v>
      </c>
      <c r="P13" s="228">
        <v>0</v>
      </c>
      <c r="Q13" s="269">
        <v>0</v>
      </c>
      <c r="R13" s="270">
        <v>1</v>
      </c>
      <c r="S13" s="263" t="s">
        <v>145</v>
      </c>
      <c r="T13" s="79">
        <v>24</v>
      </c>
      <c r="U13" s="79">
        <v>27</v>
      </c>
      <c r="V13" s="263">
        <v>112.5</v>
      </c>
      <c r="W13" s="269">
        <v>1</v>
      </c>
      <c r="X13" s="270">
        <v>1</v>
      </c>
      <c r="Y13" s="263">
        <v>100</v>
      </c>
      <c r="Z13" s="269">
        <v>1</v>
      </c>
      <c r="AA13" s="270">
        <v>1</v>
      </c>
      <c r="AB13" s="195">
        <v>100</v>
      </c>
      <c r="AC13" s="83"/>
    </row>
    <row r="14" spans="1:29" ht="13.5" customHeight="1">
      <c r="A14" s="271" t="s">
        <v>113</v>
      </c>
      <c r="B14" s="76">
        <v>26</v>
      </c>
      <c r="C14" s="76">
        <v>25</v>
      </c>
      <c r="D14" s="263">
        <v>96.15384615384616</v>
      </c>
      <c r="E14" s="269">
        <v>8</v>
      </c>
      <c r="F14" s="270">
        <v>7</v>
      </c>
      <c r="G14" s="263">
        <v>87.5</v>
      </c>
      <c r="H14" s="79">
        <v>0</v>
      </c>
      <c r="I14" s="270">
        <v>0</v>
      </c>
      <c r="J14" s="263" t="s">
        <v>145</v>
      </c>
      <c r="K14" s="269">
        <v>0</v>
      </c>
      <c r="L14" s="270">
        <v>0</v>
      </c>
      <c r="M14" s="263" t="s">
        <v>145</v>
      </c>
      <c r="N14" s="269">
        <v>0</v>
      </c>
      <c r="O14" s="270">
        <v>0</v>
      </c>
      <c r="P14" s="228">
        <v>0</v>
      </c>
      <c r="Q14" s="269">
        <v>8</v>
      </c>
      <c r="R14" s="270">
        <v>7</v>
      </c>
      <c r="S14" s="263">
        <v>87.5</v>
      </c>
      <c r="T14" s="79">
        <v>26</v>
      </c>
      <c r="U14" s="79">
        <v>24</v>
      </c>
      <c r="V14" s="263">
        <v>92.307692307692307</v>
      </c>
      <c r="W14" s="269">
        <v>7</v>
      </c>
      <c r="X14" s="270">
        <v>7</v>
      </c>
      <c r="Y14" s="263">
        <v>100</v>
      </c>
      <c r="Z14" s="269">
        <v>6</v>
      </c>
      <c r="AA14" s="270">
        <v>6</v>
      </c>
      <c r="AB14" s="195">
        <v>100</v>
      </c>
      <c r="AC14" s="83"/>
    </row>
    <row r="15" spans="1:29" ht="16.5" customHeight="1">
      <c r="A15" s="271" t="s">
        <v>55</v>
      </c>
      <c r="B15" s="76">
        <v>5</v>
      </c>
      <c r="C15" s="76">
        <v>6</v>
      </c>
      <c r="D15" s="263">
        <v>120</v>
      </c>
      <c r="E15" s="269">
        <v>4</v>
      </c>
      <c r="F15" s="270">
        <v>5</v>
      </c>
      <c r="G15" s="263">
        <v>125</v>
      </c>
      <c r="H15" s="79">
        <v>0</v>
      </c>
      <c r="I15" s="270">
        <v>1</v>
      </c>
      <c r="J15" s="263" t="s">
        <v>145</v>
      </c>
      <c r="K15" s="269">
        <v>2</v>
      </c>
      <c r="L15" s="270">
        <v>0</v>
      </c>
      <c r="M15" s="263">
        <v>0</v>
      </c>
      <c r="N15" s="269">
        <v>0</v>
      </c>
      <c r="O15" s="270">
        <v>0</v>
      </c>
      <c r="P15" s="228">
        <v>0</v>
      </c>
      <c r="Q15" s="269">
        <v>4</v>
      </c>
      <c r="R15" s="270">
        <v>4</v>
      </c>
      <c r="S15" s="263">
        <v>100</v>
      </c>
      <c r="T15" s="79">
        <v>5</v>
      </c>
      <c r="U15" s="79">
        <v>5</v>
      </c>
      <c r="V15" s="263">
        <v>100</v>
      </c>
      <c r="W15" s="269">
        <v>4</v>
      </c>
      <c r="X15" s="270">
        <v>4</v>
      </c>
      <c r="Y15" s="263">
        <v>100</v>
      </c>
      <c r="Z15" s="269">
        <v>4</v>
      </c>
      <c r="AA15" s="270">
        <v>4</v>
      </c>
      <c r="AB15" s="195">
        <v>100</v>
      </c>
      <c r="AC15" s="83"/>
    </row>
    <row r="16" spans="1:29" ht="14.25" customHeight="1">
      <c r="A16" s="271" t="s">
        <v>56</v>
      </c>
      <c r="B16" s="76">
        <v>4</v>
      </c>
      <c r="C16" s="76">
        <v>2</v>
      </c>
      <c r="D16" s="263">
        <v>50</v>
      </c>
      <c r="E16" s="269">
        <v>3</v>
      </c>
      <c r="F16" s="270">
        <v>2</v>
      </c>
      <c r="G16" s="263">
        <v>66.666666666666657</v>
      </c>
      <c r="H16" s="79">
        <v>1</v>
      </c>
      <c r="I16" s="270">
        <v>0</v>
      </c>
      <c r="J16" s="263">
        <v>0</v>
      </c>
      <c r="K16" s="269">
        <v>0</v>
      </c>
      <c r="L16" s="270">
        <v>0</v>
      </c>
      <c r="M16" s="263" t="s">
        <v>145</v>
      </c>
      <c r="N16" s="269">
        <v>0</v>
      </c>
      <c r="O16" s="270">
        <v>0</v>
      </c>
      <c r="P16" s="228">
        <v>0</v>
      </c>
      <c r="Q16" s="269">
        <v>3</v>
      </c>
      <c r="R16" s="270">
        <v>2</v>
      </c>
      <c r="S16" s="263">
        <v>66.666666666666657</v>
      </c>
      <c r="T16" s="79">
        <v>2</v>
      </c>
      <c r="U16" s="79">
        <v>2</v>
      </c>
      <c r="V16" s="263">
        <v>100</v>
      </c>
      <c r="W16" s="269">
        <v>2</v>
      </c>
      <c r="X16" s="270">
        <v>2</v>
      </c>
      <c r="Y16" s="263">
        <v>100</v>
      </c>
      <c r="Z16" s="269">
        <v>2</v>
      </c>
      <c r="AA16" s="270">
        <v>2</v>
      </c>
      <c r="AB16" s="195">
        <v>100</v>
      </c>
      <c r="AC16" s="83"/>
    </row>
    <row r="17" spans="1:29" ht="16.5" customHeight="1">
      <c r="A17" s="271" t="s">
        <v>57</v>
      </c>
      <c r="B17" s="76">
        <v>8</v>
      </c>
      <c r="C17" s="76">
        <v>12</v>
      </c>
      <c r="D17" s="263">
        <v>150</v>
      </c>
      <c r="E17" s="269">
        <v>8</v>
      </c>
      <c r="F17" s="270">
        <v>12</v>
      </c>
      <c r="G17" s="263">
        <v>150</v>
      </c>
      <c r="H17" s="79">
        <v>1</v>
      </c>
      <c r="I17" s="270">
        <v>3</v>
      </c>
      <c r="J17" s="263">
        <v>300</v>
      </c>
      <c r="K17" s="269">
        <v>1</v>
      </c>
      <c r="L17" s="270">
        <v>1</v>
      </c>
      <c r="M17" s="263">
        <v>100</v>
      </c>
      <c r="N17" s="269">
        <v>0</v>
      </c>
      <c r="O17" s="270">
        <v>0</v>
      </c>
      <c r="P17" s="228">
        <v>0</v>
      </c>
      <c r="Q17" s="269">
        <v>2</v>
      </c>
      <c r="R17" s="270">
        <v>8</v>
      </c>
      <c r="S17" s="263">
        <v>400</v>
      </c>
      <c r="T17" s="79">
        <v>2</v>
      </c>
      <c r="U17" s="79">
        <v>9</v>
      </c>
      <c r="V17" s="263">
        <v>450</v>
      </c>
      <c r="W17" s="269">
        <v>2</v>
      </c>
      <c r="X17" s="270">
        <v>9</v>
      </c>
      <c r="Y17" s="263">
        <v>450</v>
      </c>
      <c r="Z17" s="269">
        <v>2</v>
      </c>
      <c r="AA17" s="270">
        <v>6</v>
      </c>
      <c r="AB17" s="195">
        <v>300</v>
      </c>
      <c r="AC17" s="83"/>
    </row>
    <row r="18" spans="1:29" ht="15" customHeight="1">
      <c r="A18" s="271" t="s">
        <v>58</v>
      </c>
      <c r="B18" s="76">
        <v>2</v>
      </c>
      <c r="C18" s="76">
        <v>2</v>
      </c>
      <c r="D18" s="263">
        <v>100</v>
      </c>
      <c r="E18" s="269">
        <v>0</v>
      </c>
      <c r="F18" s="270">
        <v>0</v>
      </c>
      <c r="G18" s="263" t="s">
        <v>145</v>
      </c>
      <c r="H18" s="79">
        <v>0</v>
      </c>
      <c r="I18" s="270">
        <v>0</v>
      </c>
      <c r="J18" s="263" t="s">
        <v>145</v>
      </c>
      <c r="K18" s="269">
        <v>0</v>
      </c>
      <c r="L18" s="270">
        <v>0</v>
      </c>
      <c r="M18" s="263" t="s">
        <v>145</v>
      </c>
      <c r="N18" s="269">
        <v>0</v>
      </c>
      <c r="O18" s="270">
        <v>0</v>
      </c>
      <c r="P18" s="228">
        <v>0</v>
      </c>
      <c r="Q18" s="269">
        <v>0</v>
      </c>
      <c r="R18" s="270">
        <v>0</v>
      </c>
      <c r="S18" s="263" t="s">
        <v>145</v>
      </c>
      <c r="T18" s="79">
        <v>2</v>
      </c>
      <c r="U18" s="79">
        <v>2</v>
      </c>
      <c r="V18" s="263">
        <v>100</v>
      </c>
      <c r="W18" s="269">
        <v>0</v>
      </c>
      <c r="X18" s="270">
        <v>0</v>
      </c>
      <c r="Y18" s="263" t="s">
        <v>145</v>
      </c>
      <c r="Z18" s="269">
        <v>0</v>
      </c>
      <c r="AA18" s="270">
        <v>0</v>
      </c>
      <c r="AB18" s="195" t="s">
        <v>145</v>
      </c>
      <c r="AC18" s="83"/>
    </row>
    <row r="19" spans="1:29" ht="16.5" customHeight="1">
      <c r="A19" s="271" t="s">
        <v>59</v>
      </c>
      <c r="B19" s="76">
        <v>10</v>
      </c>
      <c r="C19" s="76">
        <v>10</v>
      </c>
      <c r="D19" s="263">
        <v>100</v>
      </c>
      <c r="E19" s="269">
        <v>8</v>
      </c>
      <c r="F19" s="270">
        <v>8</v>
      </c>
      <c r="G19" s="263">
        <v>100</v>
      </c>
      <c r="H19" s="79">
        <v>1</v>
      </c>
      <c r="I19" s="270">
        <v>0</v>
      </c>
      <c r="J19" s="263">
        <v>0</v>
      </c>
      <c r="K19" s="269">
        <v>3</v>
      </c>
      <c r="L19" s="270">
        <v>1</v>
      </c>
      <c r="M19" s="263">
        <v>33.333333333333329</v>
      </c>
      <c r="N19" s="269">
        <v>0</v>
      </c>
      <c r="O19" s="270">
        <v>0</v>
      </c>
      <c r="P19" s="228">
        <v>0</v>
      </c>
      <c r="Q19" s="269">
        <v>6</v>
      </c>
      <c r="R19" s="270">
        <v>7</v>
      </c>
      <c r="S19" s="263">
        <v>116.66666666666667</v>
      </c>
      <c r="T19" s="79">
        <v>9</v>
      </c>
      <c r="U19" s="79">
        <v>8</v>
      </c>
      <c r="V19" s="263">
        <v>88.888888888888886</v>
      </c>
      <c r="W19" s="269">
        <v>7</v>
      </c>
      <c r="X19" s="270">
        <v>6</v>
      </c>
      <c r="Y19" s="263">
        <v>85.714285714285708</v>
      </c>
      <c r="Z19" s="269">
        <v>6</v>
      </c>
      <c r="AA19" s="270">
        <v>4</v>
      </c>
      <c r="AB19" s="195">
        <v>66.666666666666657</v>
      </c>
      <c r="AC19" s="83"/>
    </row>
    <row r="20" spans="1:29" ht="18" customHeight="1">
      <c r="A20" s="271" t="s">
        <v>60</v>
      </c>
      <c r="B20" s="76">
        <v>10</v>
      </c>
      <c r="C20" s="76">
        <v>18</v>
      </c>
      <c r="D20" s="263">
        <v>180</v>
      </c>
      <c r="E20" s="269">
        <v>5</v>
      </c>
      <c r="F20" s="270">
        <v>11</v>
      </c>
      <c r="G20" s="263">
        <v>220.00000000000003</v>
      </c>
      <c r="H20" s="79">
        <v>0</v>
      </c>
      <c r="I20" s="270">
        <v>1</v>
      </c>
      <c r="J20" s="263" t="s">
        <v>145</v>
      </c>
      <c r="K20" s="269">
        <v>0</v>
      </c>
      <c r="L20" s="270">
        <v>2</v>
      </c>
      <c r="M20" s="263" t="s">
        <v>145</v>
      </c>
      <c r="N20" s="269">
        <v>0</v>
      </c>
      <c r="O20" s="270">
        <v>0</v>
      </c>
      <c r="P20" s="228">
        <v>0</v>
      </c>
      <c r="Q20" s="269">
        <v>2</v>
      </c>
      <c r="R20" s="270">
        <v>8</v>
      </c>
      <c r="S20" s="263">
        <v>400</v>
      </c>
      <c r="T20" s="79">
        <v>9</v>
      </c>
      <c r="U20" s="79">
        <v>16</v>
      </c>
      <c r="V20" s="263">
        <v>177.77777777777777</v>
      </c>
      <c r="W20" s="269">
        <v>3</v>
      </c>
      <c r="X20" s="270">
        <v>9</v>
      </c>
      <c r="Y20" s="263">
        <v>300</v>
      </c>
      <c r="Z20" s="269">
        <v>3</v>
      </c>
      <c r="AA20" s="270">
        <v>8</v>
      </c>
      <c r="AB20" s="195">
        <v>266.66666666666663</v>
      </c>
      <c r="AC20" s="83"/>
    </row>
    <row r="21" spans="1:29" ht="15.75" customHeight="1">
      <c r="A21" s="271" t="s">
        <v>61</v>
      </c>
      <c r="B21" s="76">
        <v>5</v>
      </c>
      <c r="C21" s="76">
        <v>3</v>
      </c>
      <c r="D21" s="263">
        <v>60</v>
      </c>
      <c r="E21" s="269">
        <v>5</v>
      </c>
      <c r="F21" s="270">
        <v>3</v>
      </c>
      <c r="G21" s="263">
        <v>60</v>
      </c>
      <c r="H21" s="79">
        <v>0</v>
      </c>
      <c r="I21" s="270">
        <v>0</v>
      </c>
      <c r="J21" s="263" t="s">
        <v>145</v>
      </c>
      <c r="K21" s="269">
        <v>0</v>
      </c>
      <c r="L21" s="270">
        <v>0</v>
      </c>
      <c r="M21" s="263" t="s">
        <v>145</v>
      </c>
      <c r="N21" s="269">
        <v>0</v>
      </c>
      <c r="O21" s="270">
        <v>0</v>
      </c>
      <c r="P21" s="228">
        <v>0</v>
      </c>
      <c r="Q21" s="269">
        <v>5</v>
      </c>
      <c r="R21" s="270">
        <v>3</v>
      </c>
      <c r="S21" s="263">
        <v>60</v>
      </c>
      <c r="T21" s="79">
        <v>4</v>
      </c>
      <c r="U21" s="79">
        <v>3</v>
      </c>
      <c r="V21" s="263">
        <v>75</v>
      </c>
      <c r="W21" s="269">
        <v>4</v>
      </c>
      <c r="X21" s="270">
        <v>3</v>
      </c>
      <c r="Y21" s="263">
        <v>75</v>
      </c>
      <c r="Z21" s="269">
        <v>3</v>
      </c>
      <c r="AA21" s="270">
        <v>3</v>
      </c>
      <c r="AB21" s="195">
        <v>100</v>
      </c>
      <c r="AC21" s="83"/>
    </row>
    <row r="22" spans="1:29" ht="18" customHeight="1">
      <c r="A22" s="271" t="s">
        <v>62</v>
      </c>
      <c r="B22" s="76">
        <v>3</v>
      </c>
      <c r="C22" s="76">
        <v>7</v>
      </c>
      <c r="D22" s="263">
        <v>233.33333333333334</v>
      </c>
      <c r="E22" s="269">
        <v>2</v>
      </c>
      <c r="F22" s="270">
        <v>6</v>
      </c>
      <c r="G22" s="263">
        <v>300</v>
      </c>
      <c r="H22" s="79">
        <v>0</v>
      </c>
      <c r="I22" s="270">
        <v>0</v>
      </c>
      <c r="J22" s="263" t="s">
        <v>145</v>
      </c>
      <c r="K22" s="269">
        <v>0</v>
      </c>
      <c r="L22" s="270">
        <v>0</v>
      </c>
      <c r="M22" s="263" t="s">
        <v>145</v>
      </c>
      <c r="N22" s="269">
        <v>0</v>
      </c>
      <c r="O22" s="270">
        <v>0</v>
      </c>
      <c r="P22" s="228">
        <v>0</v>
      </c>
      <c r="Q22" s="269">
        <v>2</v>
      </c>
      <c r="R22" s="270">
        <v>6</v>
      </c>
      <c r="S22" s="263">
        <v>300</v>
      </c>
      <c r="T22" s="79">
        <v>2</v>
      </c>
      <c r="U22" s="79">
        <v>6</v>
      </c>
      <c r="V22" s="263">
        <v>300</v>
      </c>
      <c r="W22" s="269">
        <v>1</v>
      </c>
      <c r="X22" s="270">
        <v>5</v>
      </c>
      <c r="Y22" s="263">
        <v>500</v>
      </c>
      <c r="Z22" s="269">
        <v>1</v>
      </c>
      <c r="AA22" s="270">
        <v>5</v>
      </c>
      <c r="AB22" s="195">
        <v>500</v>
      </c>
      <c r="AC22" s="83"/>
    </row>
    <row r="23" spans="1:29" ht="18" customHeight="1">
      <c r="A23" s="271" t="s">
        <v>63</v>
      </c>
      <c r="B23" s="76">
        <v>0</v>
      </c>
      <c r="C23" s="76">
        <v>7</v>
      </c>
      <c r="D23" s="263" t="s">
        <v>145</v>
      </c>
      <c r="E23" s="269">
        <v>1</v>
      </c>
      <c r="F23" s="270">
        <v>7</v>
      </c>
      <c r="G23" s="263">
        <v>700</v>
      </c>
      <c r="H23" s="79">
        <v>0</v>
      </c>
      <c r="I23" s="270">
        <v>3</v>
      </c>
      <c r="J23" s="263" t="s">
        <v>145</v>
      </c>
      <c r="K23" s="269">
        <v>0</v>
      </c>
      <c r="L23" s="270">
        <v>0</v>
      </c>
      <c r="M23" s="263" t="s">
        <v>145</v>
      </c>
      <c r="N23" s="269">
        <v>0</v>
      </c>
      <c r="O23" s="270">
        <v>0</v>
      </c>
      <c r="P23" s="228">
        <v>0</v>
      </c>
      <c r="Q23" s="269">
        <v>1</v>
      </c>
      <c r="R23" s="270">
        <v>6</v>
      </c>
      <c r="S23" s="263">
        <v>600</v>
      </c>
      <c r="T23" s="79">
        <v>1</v>
      </c>
      <c r="U23" s="79">
        <v>4</v>
      </c>
      <c r="V23" s="263">
        <v>400</v>
      </c>
      <c r="W23" s="269">
        <v>1</v>
      </c>
      <c r="X23" s="270">
        <v>4</v>
      </c>
      <c r="Y23" s="263">
        <v>400</v>
      </c>
      <c r="Z23" s="269">
        <v>0</v>
      </c>
      <c r="AA23" s="270">
        <v>4</v>
      </c>
      <c r="AB23" s="195" t="s">
        <v>145</v>
      </c>
      <c r="AC23" s="83"/>
    </row>
    <row r="24" spans="1:29">
      <c r="A24" s="265" t="s">
        <v>64</v>
      </c>
      <c r="B24" s="76">
        <v>8</v>
      </c>
      <c r="C24" s="76">
        <v>12</v>
      </c>
      <c r="D24" s="263">
        <v>150</v>
      </c>
      <c r="E24" s="269">
        <v>7</v>
      </c>
      <c r="F24" s="270">
        <v>11</v>
      </c>
      <c r="G24" s="263">
        <v>157.14285714285714</v>
      </c>
      <c r="H24" s="79">
        <v>0</v>
      </c>
      <c r="I24" s="270">
        <v>1</v>
      </c>
      <c r="J24" s="263" t="s">
        <v>145</v>
      </c>
      <c r="K24" s="269">
        <v>0</v>
      </c>
      <c r="L24" s="270">
        <v>0</v>
      </c>
      <c r="M24" s="263" t="s">
        <v>145</v>
      </c>
      <c r="N24" s="269">
        <v>0</v>
      </c>
      <c r="O24" s="270">
        <v>0</v>
      </c>
      <c r="P24" s="228">
        <v>0</v>
      </c>
      <c r="Q24" s="269">
        <v>7</v>
      </c>
      <c r="R24" s="270">
        <v>9</v>
      </c>
      <c r="S24" s="263">
        <v>128.57142857142858</v>
      </c>
      <c r="T24" s="79">
        <v>7</v>
      </c>
      <c r="U24" s="79">
        <v>11</v>
      </c>
      <c r="V24" s="263">
        <v>157.14285714285714</v>
      </c>
      <c r="W24" s="269">
        <v>6</v>
      </c>
      <c r="X24" s="270">
        <v>10</v>
      </c>
      <c r="Y24" s="263">
        <v>166.66666666666669</v>
      </c>
      <c r="Z24" s="269">
        <v>5</v>
      </c>
      <c r="AA24" s="270">
        <v>9</v>
      </c>
      <c r="AB24" s="195">
        <v>180</v>
      </c>
      <c r="AC24" s="83"/>
    </row>
    <row r="25" spans="1:29">
      <c r="A25" s="265" t="s">
        <v>114</v>
      </c>
      <c r="B25" s="76">
        <v>11</v>
      </c>
      <c r="C25" s="76">
        <v>17</v>
      </c>
      <c r="D25" s="263">
        <v>154.54545454545453</v>
      </c>
      <c r="E25" s="269">
        <v>11</v>
      </c>
      <c r="F25" s="270">
        <v>16</v>
      </c>
      <c r="G25" s="263">
        <v>145.45454545454547</v>
      </c>
      <c r="H25" s="79">
        <v>4</v>
      </c>
      <c r="I25" s="270">
        <v>0</v>
      </c>
      <c r="J25" s="263">
        <v>0</v>
      </c>
      <c r="K25" s="269">
        <v>1</v>
      </c>
      <c r="L25" s="270">
        <v>0</v>
      </c>
      <c r="M25" s="263">
        <v>0</v>
      </c>
      <c r="N25" s="269">
        <v>0</v>
      </c>
      <c r="O25" s="270">
        <v>0</v>
      </c>
      <c r="P25" s="228">
        <v>0</v>
      </c>
      <c r="Q25" s="269">
        <v>11</v>
      </c>
      <c r="R25" s="270">
        <v>16</v>
      </c>
      <c r="S25" s="263">
        <v>145.45454545454547</v>
      </c>
      <c r="T25" s="79">
        <v>5</v>
      </c>
      <c r="U25" s="79">
        <v>15</v>
      </c>
      <c r="V25" s="263">
        <v>300</v>
      </c>
      <c r="W25" s="269">
        <v>4</v>
      </c>
      <c r="X25" s="270">
        <v>14</v>
      </c>
      <c r="Y25" s="263">
        <v>350</v>
      </c>
      <c r="Z25" s="269">
        <v>4</v>
      </c>
      <c r="AA25" s="270">
        <v>14</v>
      </c>
      <c r="AB25" s="195">
        <v>350</v>
      </c>
      <c r="AC25" s="83"/>
    </row>
    <row r="26" spans="1:29">
      <c r="A26" s="265" t="s">
        <v>66</v>
      </c>
      <c r="B26" s="76">
        <v>10</v>
      </c>
      <c r="C26" s="76">
        <v>14</v>
      </c>
      <c r="D26" s="263">
        <v>140</v>
      </c>
      <c r="E26" s="269">
        <v>5</v>
      </c>
      <c r="F26" s="270">
        <v>9</v>
      </c>
      <c r="G26" s="263">
        <v>180</v>
      </c>
      <c r="H26" s="79">
        <v>1</v>
      </c>
      <c r="I26" s="270">
        <v>2</v>
      </c>
      <c r="J26" s="263">
        <v>200</v>
      </c>
      <c r="K26" s="269">
        <v>0</v>
      </c>
      <c r="L26" s="270">
        <v>0</v>
      </c>
      <c r="M26" s="263" t="s">
        <v>145</v>
      </c>
      <c r="N26" s="269">
        <v>0</v>
      </c>
      <c r="O26" s="270">
        <v>0</v>
      </c>
      <c r="P26" s="228">
        <v>0</v>
      </c>
      <c r="Q26" s="269">
        <v>4</v>
      </c>
      <c r="R26" s="270">
        <v>8</v>
      </c>
      <c r="S26" s="263">
        <v>200</v>
      </c>
      <c r="T26" s="79">
        <v>9</v>
      </c>
      <c r="U26" s="79">
        <v>11</v>
      </c>
      <c r="V26" s="263">
        <v>122.22222222222223</v>
      </c>
      <c r="W26" s="269">
        <v>4</v>
      </c>
      <c r="X26" s="270">
        <v>6</v>
      </c>
      <c r="Y26" s="263">
        <v>150</v>
      </c>
      <c r="Z26" s="269">
        <v>4</v>
      </c>
      <c r="AA26" s="270">
        <v>6</v>
      </c>
      <c r="AB26" s="195">
        <v>150</v>
      </c>
      <c r="AC26" s="83"/>
    </row>
    <row r="27" spans="1:29">
      <c r="A27" s="265" t="s">
        <v>67</v>
      </c>
      <c r="B27" s="76">
        <v>4</v>
      </c>
      <c r="C27" s="76">
        <v>3</v>
      </c>
      <c r="D27" s="263">
        <v>75</v>
      </c>
      <c r="E27" s="269">
        <v>4</v>
      </c>
      <c r="F27" s="270">
        <v>2</v>
      </c>
      <c r="G27" s="263">
        <v>50</v>
      </c>
      <c r="H27" s="79">
        <v>0</v>
      </c>
      <c r="I27" s="270">
        <v>0</v>
      </c>
      <c r="J27" s="263" t="s">
        <v>145</v>
      </c>
      <c r="K27" s="269">
        <v>0</v>
      </c>
      <c r="L27" s="270">
        <v>0</v>
      </c>
      <c r="M27" s="263" t="s">
        <v>145</v>
      </c>
      <c r="N27" s="269">
        <v>0</v>
      </c>
      <c r="O27" s="270">
        <v>0</v>
      </c>
      <c r="P27" s="228">
        <v>0</v>
      </c>
      <c r="Q27" s="269">
        <v>4</v>
      </c>
      <c r="R27" s="270">
        <v>2</v>
      </c>
      <c r="S27" s="263">
        <v>50</v>
      </c>
      <c r="T27" s="79">
        <v>4</v>
      </c>
      <c r="U27" s="79">
        <v>3</v>
      </c>
      <c r="V27" s="263">
        <v>75</v>
      </c>
      <c r="W27" s="269">
        <v>4</v>
      </c>
      <c r="X27" s="270">
        <v>2</v>
      </c>
      <c r="Y27" s="263">
        <v>50</v>
      </c>
      <c r="Z27" s="269">
        <v>2</v>
      </c>
      <c r="AA27" s="270">
        <v>2</v>
      </c>
      <c r="AB27" s="195">
        <v>100</v>
      </c>
      <c r="AC27" s="83"/>
    </row>
    <row r="28" spans="1:29">
      <c r="A28" s="265" t="s">
        <v>68</v>
      </c>
      <c r="B28" s="76">
        <v>3</v>
      </c>
      <c r="C28" s="76">
        <v>8</v>
      </c>
      <c r="D28" s="263">
        <v>266.66666666666663</v>
      </c>
      <c r="E28" s="269">
        <v>5</v>
      </c>
      <c r="F28" s="270">
        <v>8</v>
      </c>
      <c r="G28" s="263">
        <v>160</v>
      </c>
      <c r="H28" s="79">
        <v>0</v>
      </c>
      <c r="I28" s="270">
        <v>1</v>
      </c>
      <c r="J28" s="263" t="s">
        <v>145</v>
      </c>
      <c r="K28" s="269">
        <v>0</v>
      </c>
      <c r="L28" s="270">
        <v>0</v>
      </c>
      <c r="M28" s="263" t="s">
        <v>145</v>
      </c>
      <c r="N28" s="269">
        <v>0</v>
      </c>
      <c r="O28" s="270">
        <v>0</v>
      </c>
      <c r="P28" s="228">
        <v>0</v>
      </c>
      <c r="Q28" s="269">
        <v>5</v>
      </c>
      <c r="R28" s="270">
        <v>7</v>
      </c>
      <c r="S28" s="263">
        <v>140</v>
      </c>
      <c r="T28" s="79">
        <v>5</v>
      </c>
      <c r="U28" s="79">
        <v>7</v>
      </c>
      <c r="V28" s="263">
        <v>140</v>
      </c>
      <c r="W28" s="269">
        <v>5</v>
      </c>
      <c r="X28" s="270">
        <v>7</v>
      </c>
      <c r="Y28" s="263">
        <v>140</v>
      </c>
      <c r="Z28" s="269">
        <v>4</v>
      </c>
      <c r="AA28" s="270">
        <v>7</v>
      </c>
      <c r="AB28" s="195">
        <v>175</v>
      </c>
      <c r="AC28" s="83"/>
    </row>
    <row r="29" spans="1:29">
      <c r="A29" s="265" t="s">
        <v>69</v>
      </c>
      <c r="B29" s="76">
        <v>2</v>
      </c>
      <c r="C29" s="76">
        <v>3</v>
      </c>
      <c r="D29" s="263">
        <v>150</v>
      </c>
      <c r="E29" s="269">
        <v>2</v>
      </c>
      <c r="F29" s="270">
        <v>3</v>
      </c>
      <c r="G29" s="263">
        <v>150</v>
      </c>
      <c r="H29" s="79">
        <v>0</v>
      </c>
      <c r="I29" s="270">
        <v>1</v>
      </c>
      <c r="J29" s="263" t="s">
        <v>145</v>
      </c>
      <c r="K29" s="269">
        <v>1</v>
      </c>
      <c r="L29" s="270">
        <v>0</v>
      </c>
      <c r="M29" s="263">
        <v>0</v>
      </c>
      <c r="N29" s="269">
        <v>0</v>
      </c>
      <c r="O29" s="270">
        <v>0</v>
      </c>
      <c r="P29" s="228">
        <v>0</v>
      </c>
      <c r="Q29" s="269">
        <v>1</v>
      </c>
      <c r="R29" s="270">
        <v>2</v>
      </c>
      <c r="S29" s="263">
        <v>200</v>
      </c>
      <c r="T29" s="79">
        <v>2</v>
      </c>
      <c r="U29" s="79">
        <v>2</v>
      </c>
      <c r="V29" s="263">
        <v>100</v>
      </c>
      <c r="W29" s="269">
        <v>2</v>
      </c>
      <c r="X29" s="270">
        <v>2</v>
      </c>
      <c r="Y29" s="263">
        <v>100</v>
      </c>
      <c r="Z29" s="269">
        <v>1</v>
      </c>
      <c r="AA29" s="270">
        <v>2</v>
      </c>
      <c r="AB29" s="195">
        <v>200</v>
      </c>
      <c r="AC29" s="83"/>
    </row>
    <row r="30" spans="1:29">
      <c r="A30" s="265" t="s">
        <v>70</v>
      </c>
      <c r="B30" s="76">
        <v>11</v>
      </c>
      <c r="C30" s="76">
        <v>9</v>
      </c>
      <c r="D30" s="263">
        <v>81.818181818181827</v>
      </c>
      <c r="E30" s="269">
        <v>11</v>
      </c>
      <c r="F30" s="270">
        <v>9</v>
      </c>
      <c r="G30" s="263">
        <v>81.818181818181827</v>
      </c>
      <c r="H30" s="79">
        <v>1</v>
      </c>
      <c r="I30" s="270">
        <v>0</v>
      </c>
      <c r="J30" s="263">
        <v>0</v>
      </c>
      <c r="K30" s="269">
        <v>0</v>
      </c>
      <c r="L30" s="270">
        <v>0</v>
      </c>
      <c r="M30" s="263" t="s">
        <v>145</v>
      </c>
      <c r="N30" s="269">
        <v>0</v>
      </c>
      <c r="O30" s="270">
        <v>0</v>
      </c>
      <c r="P30" s="228">
        <v>0</v>
      </c>
      <c r="Q30" s="269">
        <v>11</v>
      </c>
      <c r="R30" s="270">
        <v>8</v>
      </c>
      <c r="S30" s="263">
        <v>72.727272727272734</v>
      </c>
      <c r="T30" s="79">
        <v>9</v>
      </c>
      <c r="U30" s="79">
        <v>9</v>
      </c>
      <c r="V30" s="263">
        <v>100</v>
      </c>
      <c r="W30" s="269">
        <v>9</v>
      </c>
      <c r="X30" s="270">
        <v>9</v>
      </c>
      <c r="Y30" s="263">
        <v>100</v>
      </c>
      <c r="Z30" s="269">
        <v>9</v>
      </c>
      <c r="AA30" s="270">
        <v>8</v>
      </c>
      <c r="AB30" s="195">
        <v>88.888888888888886</v>
      </c>
      <c r="AC30" s="83"/>
    </row>
    <row r="31" spans="1:29" s="92" customFormat="1">
      <c r="A31" s="265" t="s">
        <v>71</v>
      </c>
      <c r="B31" s="86">
        <v>1</v>
      </c>
      <c r="C31" s="76">
        <v>1</v>
      </c>
      <c r="D31" s="263">
        <v>100</v>
      </c>
      <c r="E31" s="269">
        <v>0</v>
      </c>
      <c r="F31" s="270">
        <v>0</v>
      </c>
      <c r="G31" s="263" t="s">
        <v>145</v>
      </c>
      <c r="H31" s="88">
        <v>0</v>
      </c>
      <c r="I31" s="270">
        <v>0</v>
      </c>
      <c r="J31" s="263" t="s">
        <v>145</v>
      </c>
      <c r="K31" s="269">
        <v>0</v>
      </c>
      <c r="L31" s="270">
        <v>0</v>
      </c>
      <c r="M31" s="263" t="s">
        <v>145</v>
      </c>
      <c r="N31" s="269">
        <v>0</v>
      </c>
      <c r="O31" s="270">
        <v>0</v>
      </c>
      <c r="P31" s="228">
        <v>0</v>
      </c>
      <c r="Q31" s="269">
        <v>0</v>
      </c>
      <c r="R31" s="270">
        <v>0</v>
      </c>
      <c r="S31" s="263" t="s">
        <v>145</v>
      </c>
      <c r="T31" s="88">
        <v>1</v>
      </c>
      <c r="U31" s="79">
        <v>1</v>
      </c>
      <c r="V31" s="263">
        <v>100</v>
      </c>
      <c r="W31" s="269">
        <v>0</v>
      </c>
      <c r="X31" s="270">
        <v>0</v>
      </c>
      <c r="Y31" s="263" t="s">
        <v>145</v>
      </c>
      <c r="Z31" s="269">
        <v>0</v>
      </c>
      <c r="AA31" s="270">
        <v>0</v>
      </c>
      <c r="AB31" s="195" t="s">
        <v>145</v>
      </c>
      <c r="AC31" s="91"/>
    </row>
    <row r="32" spans="1:29">
      <c r="A32" s="265" t="s">
        <v>72</v>
      </c>
      <c r="B32" s="94">
        <v>0</v>
      </c>
      <c r="C32" s="76">
        <v>0</v>
      </c>
      <c r="D32" s="263" t="s">
        <v>145</v>
      </c>
      <c r="E32" s="269">
        <v>0</v>
      </c>
      <c r="F32" s="270">
        <v>0</v>
      </c>
      <c r="G32" s="263" t="s">
        <v>145</v>
      </c>
      <c r="H32" s="79">
        <v>0</v>
      </c>
      <c r="I32" s="270">
        <v>0</v>
      </c>
      <c r="J32" s="263" t="s">
        <v>145</v>
      </c>
      <c r="K32" s="269">
        <v>0</v>
      </c>
      <c r="L32" s="270">
        <v>0</v>
      </c>
      <c r="M32" s="263" t="s">
        <v>145</v>
      </c>
      <c r="N32" s="269">
        <v>0</v>
      </c>
      <c r="O32" s="270">
        <v>0</v>
      </c>
      <c r="P32" s="228">
        <v>0</v>
      </c>
      <c r="Q32" s="269">
        <v>0</v>
      </c>
      <c r="R32" s="270">
        <v>0</v>
      </c>
      <c r="S32" s="263" t="s">
        <v>145</v>
      </c>
      <c r="T32" s="79">
        <v>0</v>
      </c>
      <c r="U32" s="79">
        <v>0</v>
      </c>
      <c r="V32" s="263" t="s">
        <v>145</v>
      </c>
      <c r="W32" s="269">
        <v>0</v>
      </c>
      <c r="X32" s="270">
        <v>0</v>
      </c>
      <c r="Y32" s="263" t="s">
        <v>145</v>
      </c>
      <c r="Z32" s="269">
        <v>0</v>
      </c>
      <c r="AA32" s="270">
        <v>0</v>
      </c>
      <c r="AB32" s="195" t="s">
        <v>145</v>
      </c>
      <c r="AC32" s="83"/>
    </row>
    <row r="33" spans="1:29">
      <c r="A33" s="265" t="s">
        <v>73</v>
      </c>
      <c r="B33" s="94">
        <v>10</v>
      </c>
      <c r="C33" s="76">
        <v>12</v>
      </c>
      <c r="D33" s="263">
        <v>120</v>
      </c>
      <c r="E33" s="269">
        <v>10</v>
      </c>
      <c r="F33" s="270">
        <v>12</v>
      </c>
      <c r="G33" s="263">
        <v>120</v>
      </c>
      <c r="H33" s="79">
        <v>0</v>
      </c>
      <c r="I33" s="270">
        <v>1</v>
      </c>
      <c r="J33" s="263" t="s">
        <v>145</v>
      </c>
      <c r="K33" s="269">
        <v>1</v>
      </c>
      <c r="L33" s="270">
        <v>0</v>
      </c>
      <c r="M33" s="263">
        <v>0</v>
      </c>
      <c r="N33" s="269">
        <v>0</v>
      </c>
      <c r="O33" s="270">
        <v>0</v>
      </c>
      <c r="P33" s="228">
        <v>0</v>
      </c>
      <c r="Q33" s="269">
        <v>8</v>
      </c>
      <c r="R33" s="270">
        <v>12</v>
      </c>
      <c r="S33" s="263">
        <v>150</v>
      </c>
      <c r="T33" s="79">
        <v>8</v>
      </c>
      <c r="U33" s="79">
        <v>10</v>
      </c>
      <c r="V33" s="263">
        <v>125</v>
      </c>
      <c r="W33" s="269">
        <v>8</v>
      </c>
      <c r="X33" s="270">
        <v>10</v>
      </c>
      <c r="Y33" s="263">
        <v>125</v>
      </c>
      <c r="Z33" s="269">
        <v>8</v>
      </c>
      <c r="AA33" s="270">
        <v>10</v>
      </c>
      <c r="AB33" s="195">
        <v>125</v>
      </c>
      <c r="AC33" s="83"/>
    </row>
    <row r="34" spans="1:29">
      <c r="A34" s="265" t="s">
        <v>74</v>
      </c>
      <c r="B34" s="224">
        <v>3</v>
      </c>
      <c r="C34" s="76">
        <v>2</v>
      </c>
      <c r="D34" s="263">
        <v>66.666666666666657</v>
      </c>
      <c r="E34" s="269">
        <v>3</v>
      </c>
      <c r="F34" s="270">
        <v>2</v>
      </c>
      <c r="G34" s="263">
        <v>66.666666666666657</v>
      </c>
      <c r="H34" s="225">
        <v>0</v>
      </c>
      <c r="I34" s="270">
        <v>0</v>
      </c>
      <c r="J34" s="263" t="s">
        <v>145</v>
      </c>
      <c r="K34" s="269">
        <v>0</v>
      </c>
      <c r="L34" s="270">
        <v>0</v>
      </c>
      <c r="M34" s="263" t="s">
        <v>145</v>
      </c>
      <c r="N34" s="269">
        <v>0</v>
      </c>
      <c r="O34" s="270">
        <v>0</v>
      </c>
      <c r="P34" s="228">
        <v>0</v>
      </c>
      <c r="Q34" s="269">
        <v>3</v>
      </c>
      <c r="R34" s="270">
        <v>2</v>
      </c>
      <c r="S34" s="263">
        <v>66.666666666666657</v>
      </c>
      <c r="T34" s="272">
        <v>3</v>
      </c>
      <c r="U34" s="79">
        <v>2</v>
      </c>
      <c r="V34" s="263">
        <v>66.666666666666657</v>
      </c>
      <c r="W34" s="269">
        <v>3</v>
      </c>
      <c r="X34" s="270">
        <v>2</v>
      </c>
      <c r="Y34" s="263">
        <v>66.666666666666657</v>
      </c>
      <c r="Z34" s="269">
        <v>2</v>
      </c>
      <c r="AA34" s="270">
        <v>2</v>
      </c>
      <c r="AB34" s="195">
        <v>100</v>
      </c>
    </row>
    <row r="35" spans="1:29">
      <c r="A35" s="273" t="s">
        <v>115</v>
      </c>
      <c r="B35" s="224">
        <v>7</v>
      </c>
      <c r="C35" s="76">
        <v>2</v>
      </c>
      <c r="D35" s="263">
        <v>28.571428571428569</v>
      </c>
      <c r="E35" s="269">
        <v>5</v>
      </c>
      <c r="F35" s="270">
        <v>0</v>
      </c>
      <c r="G35" s="263">
        <v>0</v>
      </c>
      <c r="H35" s="225">
        <v>1</v>
      </c>
      <c r="I35" s="270">
        <v>0</v>
      </c>
      <c r="J35" s="263">
        <v>0</v>
      </c>
      <c r="K35" s="269">
        <v>1</v>
      </c>
      <c r="L35" s="270">
        <v>0</v>
      </c>
      <c r="M35" s="263">
        <v>0</v>
      </c>
      <c r="N35" s="269">
        <v>0</v>
      </c>
      <c r="O35" s="270">
        <v>0</v>
      </c>
      <c r="P35" s="228">
        <v>0</v>
      </c>
      <c r="Q35" s="269">
        <v>4</v>
      </c>
      <c r="R35" s="270">
        <v>0</v>
      </c>
      <c r="S35" s="263">
        <v>0</v>
      </c>
      <c r="T35" s="272">
        <v>5</v>
      </c>
      <c r="U35" s="79">
        <v>2</v>
      </c>
      <c r="V35" s="263">
        <v>40</v>
      </c>
      <c r="W35" s="269">
        <v>3</v>
      </c>
      <c r="X35" s="270">
        <v>0</v>
      </c>
      <c r="Y35" s="263">
        <v>0</v>
      </c>
      <c r="Z35" s="269">
        <v>3</v>
      </c>
      <c r="AA35" s="270">
        <v>0</v>
      </c>
      <c r="AB35" s="195">
        <v>0</v>
      </c>
    </row>
    <row r="36" spans="1:29">
      <c r="A36" s="273" t="s">
        <v>76</v>
      </c>
      <c r="B36" s="224">
        <v>8</v>
      </c>
      <c r="C36" s="76">
        <v>8</v>
      </c>
      <c r="D36" s="263">
        <v>100</v>
      </c>
      <c r="E36" s="269">
        <v>9</v>
      </c>
      <c r="F36" s="270">
        <v>8</v>
      </c>
      <c r="G36" s="263">
        <v>88.888888888888886</v>
      </c>
      <c r="H36" s="225">
        <v>0</v>
      </c>
      <c r="I36" s="270">
        <v>1</v>
      </c>
      <c r="J36" s="263" t="s">
        <v>145</v>
      </c>
      <c r="K36" s="269">
        <v>2</v>
      </c>
      <c r="L36" s="270">
        <v>2</v>
      </c>
      <c r="M36" s="263">
        <v>100</v>
      </c>
      <c r="N36" s="269">
        <v>0</v>
      </c>
      <c r="O36" s="270">
        <v>0</v>
      </c>
      <c r="P36" s="228">
        <v>0</v>
      </c>
      <c r="Q36" s="269">
        <v>6</v>
      </c>
      <c r="R36" s="270">
        <v>6</v>
      </c>
      <c r="S36" s="263">
        <v>100</v>
      </c>
      <c r="T36" s="272">
        <v>8</v>
      </c>
      <c r="U36" s="79">
        <v>7</v>
      </c>
      <c r="V36" s="263">
        <v>87.5</v>
      </c>
      <c r="W36" s="269">
        <v>8</v>
      </c>
      <c r="X36" s="270">
        <v>7</v>
      </c>
      <c r="Y36" s="263">
        <v>87.5</v>
      </c>
      <c r="Z36" s="269">
        <v>8</v>
      </c>
      <c r="AA36" s="270">
        <v>7</v>
      </c>
      <c r="AB36" s="195">
        <v>87.5</v>
      </c>
    </row>
    <row r="37" spans="1:29">
      <c r="A37" s="273" t="s">
        <v>77</v>
      </c>
      <c r="B37" s="224">
        <v>0</v>
      </c>
      <c r="C37" s="76">
        <v>0</v>
      </c>
      <c r="D37" s="263" t="s">
        <v>145</v>
      </c>
      <c r="E37" s="269">
        <v>0</v>
      </c>
      <c r="F37" s="270">
        <v>0</v>
      </c>
      <c r="G37" s="263" t="s">
        <v>145</v>
      </c>
      <c r="H37" s="225">
        <v>0</v>
      </c>
      <c r="I37" s="270">
        <v>0</v>
      </c>
      <c r="J37" s="263" t="s">
        <v>145</v>
      </c>
      <c r="K37" s="269">
        <v>0</v>
      </c>
      <c r="L37" s="270">
        <v>0</v>
      </c>
      <c r="M37" s="263" t="s">
        <v>145</v>
      </c>
      <c r="N37" s="269">
        <v>0</v>
      </c>
      <c r="O37" s="270">
        <v>0</v>
      </c>
      <c r="P37" s="228">
        <v>0</v>
      </c>
      <c r="Q37" s="269">
        <v>0</v>
      </c>
      <c r="R37" s="270">
        <v>0</v>
      </c>
      <c r="S37" s="263" t="s">
        <v>145</v>
      </c>
      <c r="T37" s="272">
        <v>0</v>
      </c>
      <c r="U37" s="79">
        <v>0</v>
      </c>
      <c r="V37" s="263" t="s">
        <v>145</v>
      </c>
      <c r="W37" s="269">
        <v>0</v>
      </c>
      <c r="X37" s="270">
        <v>0</v>
      </c>
      <c r="Y37" s="263" t="s">
        <v>145</v>
      </c>
      <c r="Z37" s="269">
        <v>0</v>
      </c>
      <c r="AA37" s="270">
        <v>0</v>
      </c>
      <c r="AB37" s="195" t="s">
        <v>145</v>
      </c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fitToWidth="0" fitToHeight="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8"/>
  <sheetViews>
    <sheetView view="pageBreakPreview" zoomScale="80" zoomScaleNormal="70" zoomScaleSheetLayoutView="80" workbookViewId="0">
      <selection activeCell="B16" sqref="B16:E18"/>
    </sheetView>
  </sheetViews>
  <sheetFormatPr defaultColWidth="8" defaultRowHeight="13.2"/>
  <cols>
    <col min="1" max="1" width="60.33203125" style="3" customWidth="1"/>
    <col min="2" max="2" width="23.44140625" style="3" customWidth="1"/>
    <col min="3" max="3" width="19.554687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>
      <c r="A1" s="289" t="s">
        <v>120</v>
      </c>
      <c r="B1" s="289"/>
      <c r="C1" s="289"/>
      <c r="D1" s="289"/>
      <c r="E1" s="289"/>
    </row>
    <row r="2" spans="1:9" ht="29.25" customHeight="1">
      <c r="A2" s="349" t="s">
        <v>40</v>
      </c>
      <c r="B2" s="349"/>
      <c r="C2" s="349"/>
      <c r="D2" s="349"/>
      <c r="E2" s="349"/>
    </row>
    <row r="3" spans="1:9" s="4" customFormat="1" ht="23.25" customHeight="1">
      <c r="A3" s="284" t="s">
        <v>0</v>
      </c>
      <c r="B3" s="316" t="s">
        <v>116</v>
      </c>
      <c r="C3" s="316" t="s">
        <v>126</v>
      </c>
      <c r="D3" s="313" t="s">
        <v>2</v>
      </c>
      <c r="E3" s="314"/>
    </row>
    <row r="4" spans="1:9" s="4" customFormat="1" ht="15" customHeight="1">
      <c r="A4" s="285"/>
      <c r="B4" s="291"/>
      <c r="C4" s="291"/>
      <c r="D4" s="5" t="s">
        <v>3</v>
      </c>
      <c r="E4" s="6" t="s">
        <v>121</v>
      </c>
    </row>
    <row r="5" spans="1:9" s="9" customFormat="1" ht="15.75" customHeight="1">
      <c r="A5" s="7" t="s">
        <v>5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105</v>
      </c>
      <c r="B6" s="258">
        <v>234</v>
      </c>
      <c r="C6" s="258">
        <v>343</v>
      </c>
      <c r="D6" s="21">
        <v>146.58119658119656</v>
      </c>
      <c r="E6" s="256">
        <v>109</v>
      </c>
      <c r="I6" s="12"/>
    </row>
    <row r="7" spans="1:9" s="4" customFormat="1" ht="29.25" customHeight="1">
      <c r="A7" s="10" t="s">
        <v>122</v>
      </c>
      <c r="B7" s="258">
        <v>86</v>
      </c>
      <c r="C7" s="258">
        <v>181</v>
      </c>
      <c r="D7" s="21">
        <v>210.46511627906978</v>
      </c>
      <c r="E7" s="256">
        <v>95</v>
      </c>
      <c r="I7" s="12"/>
    </row>
    <row r="8" spans="1:9" s="4" customFormat="1" ht="48.75" customHeight="1">
      <c r="A8" s="13" t="s">
        <v>123</v>
      </c>
      <c r="B8" s="258">
        <v>10</v>
      </c>
      <c r="C8" s="258">
        <v>12</v>
      </c>
      <c r="D8" s="21">
        <v>120</v>
      </c>
      <c r="E8" s="256">
        <v>2</v>
      </c>
      <c r="I8" s="12"/>
    </row>
    <row r="9" spans="1:9" s="4" customFormat="1" ht="34.5" customHeight="1">
      <c r="A9" s="14" t="s">
        <v>108</v>
      </c>
      <c r="B9" s="258">
        <v>5</v>
      </c>
      <c r="C9" s="258">
        <v>2</v>
      </c>
      <c r="D9" s="21">
        <v>40</v>
      </c>
      <c r="E9" s="256">
        <v>-3</v>
      </c>
      <c r="I9" s="12"/>
    </row>
    <row r="10" spans="1:9" s="4" customFormat="1" ht="48.75" customHeight="1">
      <c r="A10" s="14" t="s">
        <v>109</v>
      </c>
      <c r="B10" s="258">
        <v>0</v>
      </c>
      <c r="C10" s="258">
        <v>1</v>
      </c>
      <c r="D10" s="21" t="s">
        <v>145</v>
      </c>
      <c r="E10" s="256">
        <v>1</v>
      </c>
      <c r="I10" s="12"/>
    </row>
    <row r="11" spans="1:9" s="4" customFormat="1" ht="54.75" customHeight="1">
      <c r="A11" s="14" t="s">
        <v>124</v>
      </c>
      <c r="B11" s="259">
        <v>77</v>
      </c>
      <c r="C11" s="259">
        <v>150</v>
      </c>
      <c r="D11" s="21">
        <v>194.80519480519482</v>
      </c>
      <c r="E11" s="256">
        <v>73</v>
      </c>
      <c r="I11" s="12"/>
    </row>
    <row r="12" spans="1:9" s="4" customFormat="1" ht="12.75" customHeight="1">
      <c r="A12" s="303" t="s">
        <v>6</v>
      </c>
      <c r="B12" s="304"/>
      <c r="C12" s="304"/>
      <c r="D12" s="304"/>
      <c r="E12" s="304"/>
      <c r="I12" s="12"/>
    </row>
    <row r="13" spans="1:9" s="4" customFormat="1" ht="18" customHeight="1">
      <c r="A13" s="305"/>
      <c r="B13" s="306"/>
      <c r="C13" s="306"/>
      <c r="D13" s="306"/>
      <c r="E13" s="306"/>
      <c r="I13" s="12"/>
    </row>
    <row r="14" spans="1:9" s="4" customFormat="1" ht="20.25" customHeight="1">
      <c r="A14" s="284" t="s">
        <v>0</v>
      </c>
      <c r="B14" s="286" t="s">
        <v>127</v>
      </c>
      <c r="C14" s="286" t="s">
        <v>127</v>
      </c>
      <c r="D14" s="313" t="s">
        <v>2</v>
      </c>
      <c r="E14" s="314"/>
      <c r="I14" s="12"/>
    </row>
    <row r="15" spans="1:9" ht="35.25" customHeight="1">
      <c r="A15" s="285"/>
      <c r="B15" s="286"/>
      <c r="C15" s="286"/>
      <c r="D15" s="22" t="s">
        <v>3</v>
      </c>
      <c r="E15" s="6" t="s">
        <v>125</v>
      </c>
      <c r="I15" s="12"/>
    </row>
    <row r="16" spans="1:9" ht="28.5" customHeight="1">
      <c r="A16" s="10" t="s">
        <v>105</v>
      </c>
      <c r="B16" s="259">
        <v>215</v>
      </c>
      <c r="C16" s="259">
        <v>302</v>
      </c>
      <c r="D16" s="21">
        <v>140.46511627906978</v>
      </c>
      <c r="E16" s="260">
        <v>87</v>
      </c>
      <c r="I16" s="12"/>
    </row>
    <row r="17" spans="1:9" ht="25.5" customHeight="1">
      <c r="A17" s="1" t="s">
        <v>106</v>
      </c>
      <c r="B17" s="259">
        <v>67</v>
      </c>
      <c r="C17" s="259">
        <v>141</v>
      </c>
      <c r="D17" s="21">
        <v>210.44776119402985</v>
      </c>
      <c r="E17" s="260">
        <v>74</v>
      </c>
      <c r="I17" s="12"/>
    </row>
    <row r="18" spans="1:9" ht="30" customHeight="1">
      <c r="A18" s="1" t="s">
        <v>111</v>
      </c>
      <c r="B18" s="259">
        <v>50</v>
      </c>
      <c r="C18" s="259">
        <v>94</v>
      </c>
      <c r="D18" s="21">
        <v>188</v>
      </c>
      <c r="E18" s="260">
        <v>44</v>
      </c>
      <c r="I18" s="12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87"/>
  <sheetViews>
    <sheetView tabSelected="1" view="pageBreakPreview" zoomScale="90" zoomScaleNormal="90" zoomScaleSheetLayoutView="90" workbookViewId="0">
      <selection activeCell="I8" sqref="I8"/>
    </sheetView>
  </sheetViews>
  <sheetFormatPr defaultColWidth="9.109375" defaultRowHeight="13.8"/>
  <cols>
    <col min="1" max="1" width="25.109375" style="55" customWidth="1"/>
    <col min="2" max="2" width="11.5546875" style="55" customWidth="1"/>
    <col min="3" max="4" width="10.44140625" style="55" customWidth="1"/>
    <col min="5" max="13" width="9.6640625" style="55" customWidth="1"/>
    <col min="14" max="15" width="8" style="55" customWidth="1"/>
    <col min="16" max="16" width="9.88671875" style="55" customWidth="1"/>
    <col min="17" max="17" width="8.33203125" style="55" customWidth="1"/>
    <col min="18" max="18" width="8.109375" style="55" customWidth="1"/>
    <col min="19" max="19" width="10" style="55" customWidth="1"/>
    <col min="20" max="21" width="8" style="55" customWidth="1"/>
    <col min="22" max="22" width="8.44140625" style="55" customWidth="1"/>
    <col min="23" max="24" width="8.88671875" style="55" customWidth="1"/>
    <col min="25" max="25" width="8.6640625" style="55" customWidth="1"/>
    <col min="26" max="26" width="8.109375" style="55" customWidth="1"/>
    <col min="27" max="16384" width="9.109375" style="55"/>
  </cols>
  <sheetData>
    <row r="1" spans="1:28" s="31" customFormat="1" ht="57.75" customHeight="1">
      <c r="A1" s="30"/>
      <c r="B1" s="350" t="s">
        <v>146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AB1" s="186" t="s">
        <v>26</v>
      </c>
    </row>
    <row r="2" spans="1:28" s="34" customFormat="1" ht="14.2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5" t="s">
        <v>9</v>
      </c>
      <c r="N2" s="32"/>
      <c r="O2" s="32"/>
      <c r="P2" s="32"/>
      <c r="Q2" s="33"/>
      <c r="R2" s="33"/>
      <c r="S2" s="33"/>
      <c r="T2" s="33"/>
      <c r="U2" s="33"/>
      <c r="V2" s="33"/>
      <c r="X2" s="33"/>
      <c r="Y2" s="35"/>
      <c r="Z2" s="35"/>
      <c r="AA2" s="35"/>
      <c r="AB2" s="35" t="s">
        <v>9</v>
      </c>
    </row>
    <row r="3" spans="1:28" s="36" customFormat="1" ht="60" customHeight="1">
      <c r="A3" s="310"/>
      <c r="B3" s="292" t="s">
        <v>31</v>
      </c>
      <c r="C3" s="292"/>
      <c r="D3" s="292"/>
      <c r="E3" s="292" t="s">
        <v>11</v>
      </c>
      <c r="F3" s="292"/>
      <c r="G3" s="292"/>
      <c r="H3" s="292" t="s">
        <v>23</v>
      </c>
      <c r="I3" s="292"/>
      <c r="J3" s="292"/>
      <c r="K3" s="292" t="s">
        <v>14</v>
      </c>
      <c r="L3" s="292"/>
      <c r="M3" s="292"/>
      <c r="N3" s="292" t="s">
        <v>15</v>
      </c>
      <c r="O3" s="292"/>
      <c r="P3" s="292"/>
      <c r="Q3" s="297" t="s">
        <v>13</v>
      </c>
      <c r="R3" s="298"/>
      <c r="S3" s="299"/>
      <c r="T3" s="297" t="s">
        <v>32</v>
      </c>
      <c r="U3" s="298"/>
      <c r="V3" s="299"/>
      <c r="W3" s="292" t="s">
        <v>16</v>
      </c>
      <c r="X3" s="292"/>
      <c r="Y3" s="292"/>
      <c r="Z3" s="292" t="s">
        <v>22</v>
      </c>
      <c r="AA3" s="292"/>
      <c r="AB3" s="292"/>
    </row>
    <row r="4" spans="1:28" s="37" customFormat="1" ht="26.25" customHeight="1">
      <c r="A4" s="311"/>
      <c r="B4" s="172" t="s">
        <v>1</v>
      </c>
      <c r="C4" s="172" t="s">
        <v>128</v>
      </c>
      <c r="D4" s="66" t="s">
        <v>3</v>
      </c>
      <c r="E4" s="172" t="s">
        <v>1</v>
      </c>
      <c r="F4" s="172" t="s">
        <v>128</v>
      </c>
      <c r="G4" s="66" t="s">
        <v>3</v>
      </c>
      <c r="H4" s="172" t="s">
        <v>1</v>
      </c>
      <c r="I4" s="172" t="s">
        <v>128</v>
      </c>
      <c r="J4" s="66" t="s">
        <v>3</v>
      </c>
      <c r="K4" s="172" t="s">
        <v>1</v>
      </c>
      <c r="L4" s="172" t="s">
        <v>128</v>
      </c>
      <c r="M4" s="66" t="s">
        <v>3</v>
      </c>
      <c r="N4" s="172" t="s">
        <v>1</v>
      </c>
      <c r="O4" s="172" t="s">
        <v>128</v>
      </c>
      <c r="P4" s="66" t="s">
        <v>3</v>
      </c>
      <c r="Q4" s="172" t="s">
        <v>1</v>
      </c>
      <c r="R4" s="172" t="s">
        <v>128</v>
      </c>
      <c r="S4" s="66" t="s">
        <v>3</v>
      </c>
      <c r="T4" s="172" t="s">
        <v>1</v>
      </c>
      <c r="U4" s="172" t="s">
        <v>128</v>
      </c>
      <c r="V4" s="66" t="s">
        <v>3</v>
      </c>
      <c r="W4" s="172" t="s">
        <v>1</v>
      </c>
      <c r="X4" s="172" t="s">
        <v>128</v>
      </c>
      <c r="Y4" s="66" t="s">
        <v>3</v>
      </c>
      <c r="Z4" s="172" t="s">
        <v>1</v>
      </c>
      <c r="AA4" s="172" t="s">
        <v>128</v>
      </c>
      <c r="AB4" s="66" t="s">
        <v>3</v>
      </c>
    </row>
    <row r="5" spans="1:28" s="40" customFormat="1" ht="11.25" customHeight="1">
      <c r="A5" s="38" t="s">
        <v>5</v>
      </c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>
        <v>6</v>
      </c>
      <c r="H5" s="39">
        <v>7</v>
      </c>
      <c r="I5" s="39">
        <v>8</v>
      </c>
      <c r="J5" s="39">
        <v>9</v>
      </c>
      <c r="K5" s="39">
        <v>10</v>
      </c>
      <c r="L5" s="39">
        <v>11</v>
      </c>
      <c r="M5" s="39">
        <v>12</v>
      </c>
      <c r="N5" s="39">
        <v>13</v>
      </c>
      <c r="O5" s="39">
        <v>14</v>
      </c>
      <c r="P5" s="39">
        <v>15</v>
      </c>
      <c r="Q5" s="39">
        <v>16</v>
      </c>
      <c r="R5" s="39">
        <v>17</v>
      </c>
      <c r="S5" s="39">
        <v>18</v>
      </c>
      <c r="T5" s="39">
        <v>19</v>
      </c>
      <c r="U5" s="39">
        <v>20</v>
      </c>
      <c r="V5" s="39">
        <v>21</v>
      </c>
      <c r="W5" s="39">
        <v>22</v>
      </c>
      <c r="X5" s="39">
        <v>23</v>
      </c>
      <c r="Y5" s="39">
        <v>24</v>
      </c>
      <c r="Z5" s="39">
        <v>25</v>
      </c>
      <c r="AA5" s="39">
        <v>26</v>
      </c>
      <c r="AB5" s="39">
        <v>27</v>
      </c>
    </row>
    <row r="6" spans="1:28" s="45" customFormat="1" ht="16.5" customHeight="1">
      <c r="A6" s="41" t="s">
        <v>4</v>
      </c>
      <c r="B6" s="274">
        <v>234</v>
      </c>
      <c r="C6" s="274">
        <v>343</v>
      </c>
      <c r="D6" s="275">
        <v>146.97986577181209</v>
      </c>
      <c r="E6" s="274">
        <v>86</v>
      </c>
      <c r="F6" s="274">
        <v>181</v>
      </c>
      <c r="G6" s="275">
        <v>210.46511627906978</v>
      </c>
      <c r="H6" s="274">
        <v>10</v>
      </c>
      <c r="I6" s="274">
        <v>12</v>
      </c>
      <c r="J6" s="275">
        <v>120</v>
      </c>
      <c r="K6" s="274">
        <v>5</v>
      </c>
      <c r="L6" s="274">
        <v>2</v>
      </c>
      <c r="M6" s="274">
        <v>40</v>
      </c>
      <c r="N6" s="274">
        <v>0</v>
      </c>
      <c r="O6" s="274">
        <v>1</v>
      </c>
      <c r="P6" s="274" t="s">
        <v>145</v>
      </c>
      <c r="Q6" s="274">
        <v>77</v>
      </c>
      <c r="R6" s="274">
        <v>150</v>
      </c>
      <c r="S6" s="275">
        <v>194.80519480519482</v>
      </c>
      <c r="T6" s="274">
        <v>215</v>
      </c>
      <c r="U6" s="274">
        <v>302</v>
      </c>
      <c r="V6" s="275">
        <v>140.46511627906978</v>
      </c>
      <c r="W6" s="274">
        <v>67</v>
      </c>
      <c r="X6" s="274">
        <v>141</v>
      </c>
      <c r="Y6" s="275">
        <v>210.44776119402985</v>
      </c>
      <c r="Z6" s="274">
        <v>50</v>
      </c>
      <c r="AA6" s="274">
        <v>94</v>
      </c>
      <c r="AB6" s="275">
        <v>188</v>
      </c>
    </row>
    <row r="7" spans="1:28" s="52" customFormat="1" ht="16.5" customHeight="1">
      <c r="A7" s="265" t="s">
        <v>49</v>
      </c>
      <c r="B7" s="276">
        <v>149</v>
      </c>
      <c r="C7" s="97">
        <v>219</v>
      </c>
      <c r="D7" s="277">
        <v>218.18181818181816</v>
      </c>
      <c r="E7" s="267">
        <v>41</v>
      </c>
      <c r="F7" s="267">
        <v>105</v>
      </c>
      <c r="G7" s="277">
        <v>256.09756097560978</v>
      </c>
      <c r="H7" s="276">
        <v>4</v>
      </c>
      <c r="I7" s="276">
        <v>7</v>
      </c>
      <c r="J7" s="277">
        <v>175</v>
      </c>
      <c r="K7" s="267">
        <v>4</v>
      </c>
      <c r="L7" s="267">
        <v>2</v>
      </c>
      <c r="M7" s="277">
        <v>50</v>
      </c>
      <c r="N7" s="267">
        <v>0</v>
      </c>
      <c r="O7" s="267">
        <v>1</v>
      </c>
      <c r="P7" s="276" t="s">
        <v>145</v>
      </c>
      <c r="Q7" s="267">
        <v>37</v>
      </c>
      <c r="R7" s="267">
        <v>79</v>
      </c>
      <c r="S7" s="277">
        <v>213.51351351351352</v>
      </c>
      <c r="T7" s="276">
        <v>141</v>
      </c>
      <c r="U7" s="276">
        <v>195</v>
      </c>
      <c r="V7" s="277">
        <v>138.29787234042556</v>
      </c>
      <c r="W7" s="278">
        <v>33</v>
      </c>
      <c r="X7" s="267">
        <v>82</v>
      </c>
      <c r="Y7" s="277">
        <v>248.4848484848485</v>
      </c>
      <c r="Z7" s="267">
        <v>22</v>
      </c>
      <c r="AA7" s="267">
        <v>50</v>
      </c>
      <c r="AB7" s="277">
        <v>227.27272727272728</v>
      </c>
    </row>
    <row r="8" spans="1:28" s="53" customFormat="1" ht="16.5" customHeight="1">
      <c r="A8" s="268" t="s">
        <v>50</v>
      </c>
      <c r="B8" s="276">
        <v>22</v>
      </c>
      <c r="C8" s="97">
        <v>48</v>
      </c>
      <c r="D8" s="277">
        <v>180</v>
      </c>
      <c r="E8" s="279">
        <v>14</v>
      </c>
      <c r="F8" s="270">
        <v>36</v>
      </c>
      <c r="G8" s="277">
        <v>257.14285714285717</v>
      </c>
      <c r="H8" s="276">
        <v>3</v>
      </c>
      <c r="I8" s="276">
        <v>3</v>
      </c>
      <c r="J8" s="277">
        <v>100</v>
      </c>
      <c r="K8" s="279">
        <v>0</v>
      </c>
      <c r="L8" s="270">
        <v>0</v>
      </c>
      <c r="M8" s="277" t="s">
        <v>145</v>
      </c>
      <c r="N8" s="279">
        <v>0</v>
      </c>
      <c r="O8" s="270">
        <v>0</v>
      </c>
      <c r="P8" s="276" t="s">
        <v>145</v>
      </c>
      <c r="Q8" s="270">
        <v>11</v>
      </c>
      <c r="R8" s="270">
        <v>33</v>
      </c>
      <c r="S8" s="277">
        <v>300</v>
      </c>
      <c r="T8" s="276">
        <v>17</v>
      </c>
      <c r="U8" s="276">
        <v>38</v>
      </c>
      <c r="V8" s="277">
        <v>223.52941176470588</v>
      </c>
      <c r="W8" s="280">
        <v>8</v>
      </c>
      <c r="X8" s="270">
        <v>26</v>
      </c>
      <c r="Y8" s="277">
        <v>325</v>
      </c>
      <c r="Z8" s="270">
        <v>6</v>
      </c>
      <c r="AA8" s="270">
        <v>24</v>
      </c>
      <c r="AB8" s="277">
        <v>400</v>
      </c>
    </row>
    <row r="9" spans="1:28" s="52" customFormat="1" ht="16.5" customHeight="1">
      <c r="A9" s="271" t="s">
        <v>112</v>
      </c>
      <c r="B9" s="276">
        <v>5</v>
      </c>
      <c r="C9" s="97">
        <v>9</v>
      </c>
      <c r="D9" s="277">
        <v>66.666666666666657</v>
      </c>
      <c r="E9" s="279">
        <v>0</v>
      </c>
      <c r="F9" s="270">
        <v>3</v>
      </c>
      <c r="G9" s="277" t="s">
        <v>145</v>
      </c>
      <c r="H9" s="276">
        <v>0</v>
      </c>
      <c r="I9" s="276">
        <v>0</v>
      </c>
      <c r="J9" s="277" t="s">
        <v>145</v>
      </c>
      <c r="K9" s="279">
        <v>0</v>
      </c>
      <c r="L9" s="270">
        <v>0</v>
      </c>
      <c r="M9" s="277" t="s">
        <v>145</v>
      </c>
      <c r="N9" s="279">
        <v>0</v>
      </c>
      <c r="O9" s="270">
        <v>0</v>
      </c>
      <c r="P9" s="276" t="s">
        <v>145</v>
      </c>
      <c r="Q9" s="270">
        <v>0</v>
      </c>
      <c r="R9" s="270">
        <v>3</v>
      </c>
      <c r="S9" s="277" t="s">
        <v>145</v>
      </c>
      <c r="T9" s="276">
        <v>5</v>
      </c>
      <c r="U9" s="276">
        <v>8</v>
      </c>
      <c r="V9" s="277">
        <v>160</v>
      </c>
      <c r="W9" s="280">
        <v>0</v>
      </c>
      <c r="X9" s="270">
        <v>2</v>
      </c>
      <c r="Y9" s="277" t="s">
        <v>145</v>
      </c>
      <c r="Z9" s="270">
        <v>0</v>
      </c>
      <c r="AA9" s="270">
        <v>2</v>
      </c>
      <c r="AB9" s="277" t="s">
        <v>145</v>
      </c>
    </row>
    <row r="10" spans="1:28" s="52" customFormat="1" ht="16.5" customHeight="1">
      <c r="A10" s="271" t="s">
        <v>52</v>
      </c>
      <c r="B10" s="276">
        <v>15</v>
      </c>
      <c r="C10" s="97">
        <v>10</v>
      </c>
      <c r="D10" s="277">
        <v>225</v>
      </c>
      <c r="E10" s="279">
        <v>12</v>
      </c>
      <c r="F10" s="270">
        <v>6</v>
      </c>
      <c r="G10" s="277">
        <v>50</v>
      </c>
      <c r="H10" s="276">
        <v>0</v>
      </c>
      <c r="I10" s="276">
        <v>0</v>
      </c>
      <c r="J10" s="277" t="s">
        <v>145</v>
      </c>
      <c r="K10" s="279">
        <v>0</v>
      </c>
      <c r="L10" s="270">
        <v>0</v>
      </c>
      <c r="M10" s="277" t="s">
        <v>145</v>
      </c>
      <c r="N10" s="279">
        <v>0</v>
      </c>
      <c r="O10" s="270">
        <v>0</v>
      </c>
      <c r="P10" s="276" t="s">
        <v>145</v>
      </c>
      <c r="Q10" s="270">
        <v>12</v>
      </c>
      <c r="R10" s="270">
        <v>6</v>
      </c>
      <c r="S10" s="277">
        <v>50</v>
      </c>
      <c r="T10" s="276">
        <v>15</v>
      </c>
      <c r="U10" s="276">
        <v>9</v>
      </c>
      <c r="V10" s="277">
        <v>60</v>
      </c>
      <c r="W10" s="280">
        <v>12</v>
      </c>
      <c r="X10" s="270">
        <v>5</v>
      </c>
      <c r="Y10" s="277">
        <v>41.666666666666671</v>
      </c>
      <c r="Z10" s="270">
        <v>11</v>
      </c>
      <c r="AA10" s="270">
        <v>4</v>
      </c>
      <c r="AB10" s="277">
        <v>36.363636363636367</v>
      </c>
    </row>
    <row r="11" spans="1:28" s="52" customFormat="1" ht="16.5" customHeight="1">
      <c r="A11" s="271" t="s">
        <v>53</v>
      </c>
      <c r="B11" s="276">
        <v>4</v>
      </c>
      <c r="C11" s="97">
        <v>9</v>
      </c>
      <c r="D11" s="277">
        <v>100</v>
      </c>
      <c r="E11" s="279">
        <v>1</v>
      </c>
      <c r="F11" s="270">
        <v>2</v>
      </c>
      <c r="G11" s="277">
        <v>200</v>
      </c>
      <c r="H11" s="276">
        <v>0</v>
      </c>
      <c r="I11" s="276">
        <v>0</v>
      </c>
      <c r="J11" s="277" t="s">
        <v>145</v>
      </c>
      <c r="K11" s="279">
        <v>0</v>
      </c>
      <c r="L11" s="270">
        <v>0</v>
      </c>
      <c r="M11" s="277" t="s">
        <v>145</v>
      </c>
      <c r="N11" s="279">
        <v>0</v>
      </c>
      <c r="O11" s="270">
        <v>0</v>
      </c>
      <c r="P11" s="276" t="s">
        <v>145</v>
      </c>
      <c r="Q11" s="270">
        <v>0</v>
      </c>
      <c r="R11" s="270">
        <v>2</v>
      </c>
      <c r="S11" s="277" t="s">
        <v>145</v>
      </c>
      <c r="T11" s="276">
        <v>3</v>
      </c>
      <c r="U11" s="276">
        <v>8</v>
      </c>
      <c r="V11" s="277">
        <v>266.66666666666663</v>
      </c>
      <c r="W11" s="280">
        <v>0</v>
      </c>
      <c r="X11" s="270">
        <v>1</v>
      </c>
      <c r="Y11" s="277" t="s">
        <v>145</v>
      </c>
      <c r="Z11" s="270">
        <v>0</v>
      </c>
      <c r="AA11" s="270">
        <v>1</v>
      </c>
      <c r="AB11" s="277" t="s">
        <v>145</v>
      </c>
    </row>
    <row r="12" spans="1:28" s="52" customFormat="1" ht="16.5" customHeight="1">
      <c r="A12" s="271" t="s">
        <v>113</v>
      </c>
      <c r="B12" s="276">
        <v>3</v>
      </c>
      <c r="C12" s="97">
        <v>3</v>
      </c>
      <c r="D12" s="277">
        <v>91.666666666666657</v>
      </c>
      <c r="E12" s="279">
        <v>2</v>
      </c>
      <c r="F12" s="270">
        <v>2</v>
      </c>
      <c r="G12" s="277">
        <v>100</v>
      </c>
      <c r="H12" s="276">
        <v>0</v>
      </c>
      <c r="I12" s="276">
        <v>0</v>
      </c>
      <c r="J12" s="277" t="s">
        <v>145</v>
      </c>
      <c r="K12" s="279">
        <v>0</v>
      </c>
      <c r="L12" s="270">
        <v>0</v>
      </c>
      <c r="M12" s="277" t="s">
        <v>145</v>
      </c>
      <c r="N12" s="279">
        <v>0</v>
      </c>
      <c r="O12" s="270">
        <v>0</v>
      </c>
      <c r="P12" s="276" t="s">
        <v>145</v>
      </c>
      <c r="Q12" s="270">
        <v>2</v>
      </c>
      <c r="R12" s="270">
        <v>2</v>
      </c>
      <c r="S12" s="277">
        <v>100</v>
      </c>
      <c r="T12" s="276">
        <v>2</v>
      </c>
      <c r="U12" s="276">
        <v>3</v>
      </c>
      <c r="V12" s="277">
        <v>150</v>
      </c>
      <c r="W12" s="280">
        <v>1</v>
      </c>
      <c r="X12" s="270">
        <v>2</v>
      </c>
      <c r="Y12" s="277">
        <v>200</v>
      </c>
      <c r="Z12" s="270">
        <v>1</v>
      </c>
      <c r="AA12" s="270">
        <v>2</v>
      </c>
      <c r="AB12" s="277">
        <v>200</v>
      </c>
    </row>
    <row r="13" spans="1:28" s="52" customFormat="1" ht="16.5" customHeight="1">
      <c r="A13" s="271" t="s">
        <v>55</v>
      </c>
      <c r="B13" s="276">
        <v>12</v>
      </c>
      <c r="C13" s="97">
        <v>11</v>
      </c>
      <c r="D13" s="277" t="s">
        <v>145</v>
      </c>
      <c r="E13" s="279">
        <v>4</v>
      </c>
      <c r="F13" s="270">
        <v>5</v>
      </c>
      <c r="G13" s="277">
        <v>125</v>
      </c>
      <c r="H13" s="276">
        <v>1</v>
      </c>
      <c r="I13" s="276">
        <v>0</v>
      </c>
      <c r="J13" s="277">
        <v>0</v>
      </c>
      <c r="K13" s="279">
        <v>0</v>
      </c>
      <c r="L13" s="270">
        <v>0</v>
      </c>
      <c r="M13" s="277" t="s">
        <v>145</v>
      </c>
      <c r="N13" s="279">
        <v>0</v>
      </c>
      <c r="O13" s="270">
        <v>0</v>
      </c>
      <c r="P13" s="276" t="s">
        <v>145</v>
      </c>
      <c r="Q13" s="270">
        <v>4</v>
      </c>
      <c r="R13" s="270">
        <v>5</v>
      </c>
      <c r="S13" s="277">
        <v>125</v>
      </c>
      <c r="T13" s="276">
        <v>11</v>
      </c>
      <c r="U13" s="276">
        <v>10</v>
      </c>
      <c r="V13" s="277">
        <v>90.909090909090907</v>
      </c>
      <c r="W13" s="280">
        <v>3</v>
      </c>
      <c r="X13" s="270">
        <v>4</v>
      </c>
      <c r="Y13" s="277">
        <v>133.33333333333331</v>
      </c>
      <c r="Z13" s="270">
        <v>3</v>
      </c>
      <c r="AA13" s="270">
        <v>1</v>
      </c>
      <c r="AB13" s="277">
        <v>33.333333333333329</v>
      </c>
    </row>
    <row r="14" spans="1:28" s="52" customFormat="1" ht="16.5" customHeight="1">
      <c r="A14" s="271" t="s">
        <v>56</v>
      </c>
      <c r="B14" s="276">
        <v>0</v>
      </c>
      <c r="C14" s="97">
        <v>0</v>
      </c>
      <c r="D14" s="277">
        <v>100</v>
      </c>
      <c r="E14" s="279">
        <v>0</v>
      </c>
      <c r="F14" s="270">
        <v>0</v>
      </c>
      <c r="G14" s="277" t="s">
        <v>145</v>
      </c>
      <c r="H14" s="276">
        <v>0</v>
      </c>
      <c r="I14" s="276">
        <v>0</v>
      </c>
      <c r="J14" s="277" t="s">
        <v>145</v>
      </c>
      <c r="K14" s="279">
        <v>0</v>
      </c>
      <c r="L14" s="270">
        <v>0</v>
      </c>
      <c r="M14" s="277" t="s">
        <v>145</v>
      </c>
      <c r="N14" s="279">
        <v>0</v>
      </c>
      <c r="O14" s="270">
        <v>0</v>
      </c>
      <c r="P14" s="276" t="s">
        <v>145</v>
      </c>
      <c r="Q14" s="270">
        <v>0</v>
      </c>
      <c r="R14" s="270">
        <v>0</v>
      </c>
      <c r="S14" s="277" t="s">
        <v>145</v>
      </c>
      <c r="T14" s="276">
        <v>0</v>
      </c>
      <c r="U14" s="276">
        <v>0</v>
      </c>
      <c r="V14" s="277" t="s">
        <v>145</v>
      </c>
      <c r="W14" s="280">
        <v>0</v>
      </c>
      <c r="X14" s="270">
        <v>0</v>
      </c>
      <c r="Y14" s="277" t="s">
        <v>145</v>
      </c>
      <c r="Z14" s="270">
        <v>0</v>
      </c>
      <c r="AA14" s="270">
        <v>0</v>
      </c>
      <c r="AB14" s="277" t="s">
        <v>145</v>
      </c>
    </row>
    <row r="15" spans="1:28" s="52" customFormat="1" ht="16.5" customHeight="1">
      <c r="A15" s="271" t="s">
        <v>57</v>
      </c>
      <c r="B15" s="276">
        <v>3</v>
      </c>
      <c r="C15" s="97">
        <v>3</v>
      </c>
      <c r="D15" s="277">
        <v>0</v>
      </c>
      <c r="E15" s="279">
        <v>1</v>
      </c>
      <c r="F15" s="270">
        <v>1</v>
      </c>
      <c r="G15" s="277">
        <v>100</v>
      </c>
      <c r="H15" s="276">
        <v>0</v>
      </c>
      <c r="I15" s="276">
        <v>0</v>
      </c>
      <c r="J15" s="277" t="s">
        <v>145</v>
      </c>
      <c r="K15" s="279">
        <v>0</v>
      </c>
      <c r="L15" s="270">
        <v>0</v>
      </c>
      <c r="M15" s="277" t="s">
        <v>145</v>
      </c>
      <c r="N15" s="279">
        <v>0</v>
      </c>
      <c r="O15" s="270">
        <v>0</v>
      </c>
      <c r="P15" s="276" t="s">
        <v>145</v>
      </c>
      <c r="Q15" s="270">
        <v>1</v>
      </c>
      <c r="R15" s="270">
        <v>1</v>
      </c>
      <c r="S15" s="277">
        <v>100</v>
      </c>
      <c r="T15" s="276">
        <v>3</v>
      </c>
      <c r="U15" s="276">
        <v>3</v>
      </c>
      <c r="V15" s="277">
        <v>100</v>
      </c>
      <c r="W15" s="280">
        <v>1</v>
      </c>
      <c r="X15" s="270">
        <v>1</v>
      </c>
      <c r="Y15" s="277">
        <v>100</v>
      </c>
      <c r="Z15" s="270">
        <v>0</v>
      </c>
      <c r="AA15" s="270">
        <v>0</v>
      </c>
      <c r="AB15" s="277" t="s">
        <v>145</v>
      </c>
    </row>
    <row r="16" spans="1:28" s="52" customFormat="1" ht="16.5" customHeight="1">
      <c r="A16" s="271" t="s">
        <v>58</v>
      </c>
      <c r="B16" s="276">
        <v>1</v>
      </c>
      <c r="C16" s="97">
        <v>0</v>
      </c>
      <c r="D16" s="277">
        <v>300</v>
      </c>
      <c r="E16" s="279">
        <v>0</v>
      </c>
      <c r="F16" s="270">
        <v>0</v>
      </c>
      <c r="G16" s="277" t="s">
        <v>145</v>
      </c>
      <c r="H16" s="276">
        <v>0</v>
      </c>
      <c r="I16" s="276">
        <v>0</v>
      </c>
      <c r="J16" s="277" t="s">
        <v>145</v>
      </c>
      <c r="K16" s="279">
        <v>0</v>
      </c>
      <c r="L16" s="270">
        <v>0</v>
      </c>
      <c r="M16" s="277" t="s">
        <v>145</v>
      </c>
      <c r="N16" s="279">
        <v>0</v>
      </c>
      <c r="O16" s="270">
        <v>0</v>
      </c>
      <c r="P16" s="276" t="s">
        <v>145</v>
      </c>
      <c r="Q16" s="270">
        <v>0</v>
      </c>
      <c r="R16" s="270">
        <v>0</v>
      </c>
      <c r="S16" s="277" t="s">
        <v>145</v>
      </c>
      <c r="T16" s="276">
        <v>1</v>
      </c>
      <c r="U16" s="276">
        <v>0</v>
      </c>
      <c r="V16" s="277">
        <v>0</v>
      </c>
      <c r="W16" s="280">
        <v>0</v>
      </c>
      <c r="X16" s="270">
        <v>0</v>
      </c>
      <c r="Y16" s="277" t="s">
        <v>145</v>
      </c>
      <c r="Z16" s="270">
        <v>0</v>
      </c>
      <c r="AA16" s="270">
        <v>0</v>
      </c>
      <c r="AB16" s="277" t="s">
        <v>145</v>
      </c>
    </row>
    <row r="17" spans="1:28" s="52" customFormat="1" ht="16.5" customHeight="1">
      <c r="A17" s="271" t="s">
        <v>59</v>
      </c>
      <c r="B17" s="276">
        <v>1</v>
      </c>
      <c r="C17" s="97">
        <v>3</v>
      </c>
      <c r="D17" s="277">
        <v>100</v>
      </c>
      <c r="E17" s="279">
        <v>0</v>
      </c>
      <c r="F17" s="270">
        <v>2</v>
      </c>
      <c r="G17" s="277" t="s">
        <v>145</v>
      </c>
      <c r="H17" s="276">
        <v>0</v>
      </c>
      <c r="I17" s="276">
        <v>1</v>
      </c>
      <c r="J17" s="277" t="s">
        <v>145</v>
      </c>
      <c r="K17" s="279">
        <v>0</v>
      </c>
      <c r="L17" s="270">
        <v>0</v>
      </c>
      <c r="M17" s="277" t="s">
        <v>145</v>
      </c>
      <c r="N17" s="279">
        <v>0</v>
      </c>
      <c r="O17" s="270">
        <v>0</v>
      </c>
      <c r="P17" s="276" t="s">
        <v>145</v>
      </c>
      <c r="Q17" s="270">
        <v>0</v>
      </c>
      <c r="R17" s="270">
        <v>2</v>
      </c>
      <c r="S17" s="277" t="s">
        <v>145</v>
      </c>
      <c r="T17" s="276">
        <v>1</v>
      </c>
      <c r="U17" s="276">
        <v>2</v>
      </c>
      <c r="V17" s="277">
        <v>200</v>
      </c>
      <c r="W17" s="280">
        <v>0</v>
      </c>
      <c r="X17" s="270">
        <v>1</v>
      </c>
      <c r="Y17" s="277" t="s">
        <v>145</v>
      </c>
      <c r="Z17" s="270">
        <v>0</v>
      </c>
      <c r="AA17" s="270">
        <v>0</v>
      </c>
      <c r="AB17" s="277" t="s">
        <v>145</v>
      </c>
    </row>
    <row r="18" spans="1:28" s="52" customFormat="1" ht="16.5" customHeight="1">
      <c r="A18" s="271" t="s">
        <v>60</v>
      </c>
      <c r="B18" s="276">
        <v>1</v>
      </c>
      <c r="C18" s="97">
        <v>1</v>
      </c>
      <c r="D18" s="277">
        <v>75</v>
      </c>
      <c r="E18" s="279">
        <v>0</v>
      </c>
      <c r="F18" s="270">
        <v>0</v>
      </c>
      <c r="G18" s="277" t="s">
        <v>145</v>
      </c>
      <c r="H18" s="276">
        <v>0</v>
      </c>
      <c r="I18" s="276">
        <v>0</v>
      </c>
      <c r="J18" s="277" t="s">
        <v>145</v>
      </c>
      <c r="K18" s="279">
        <v>0</v>
      </c>
      <c r="L18" s="270">
        <v>0</v>
      </c>
      <c r="M18" s="277" t="s">
        <v>145</v>
      </c>
      <c r="N18" s="279">
        <v>0</v>
      </c>
      <c r="O18" s="270">
        <v>0</v>
      </c>
      <c r="P18" s="276" t="s">
        <v>145</v>
      </c>
      <c r="Q18" s="270">
        <v>0</v>
      </c>
      <c r="R18" s="270">
        <v>0</v>
      </c>
      <c r="S18" s="277" t="s">
        <v>145</v>
      </c>
      <c r="T18" s="276">
        <v>1</v>
      </c>
      <c r="U18" s="276">
        <v>1</v>
      </c>
      <c r="V18" s="277">
        <v>100</v>
      </c>
      <c r="W18" s="280">
        <v>0</v>
      </c>
      <c r="X18" s="270">
        <v>0</v>
      </c>
      <c r="Y18" s="277" t="s">
        <v>145</v>
      </c>
      <c r="Z18" s="270">
        <v>0</v>
      </c>
      <c r="AA18" s="270">
        <v>0</v>
      </c>
      <c r="AB18" s="277" t="s">
        <v>145</v>
      </c>
    </row>
    <row r="19" spans="1:28" s="52" customFormat="1" ht="16.5" customHeight="1">
      <c r="A19" s="271" t="s">
        <v>61</v>
      </c>
      <c r="B19" s="276">
        <v>4</v>
      </c>
      <c r="C19" s="97">
        <v>3</v>
      </c>
      <c r="D19" s="277" t="s">
        <v>145</v>
      </c>
      <c r="E19" s="279">
        <v>3</v>
      </c>
      <c r="F19" s="270">
        <v>3</v>
      </c>
      <c r="G19" s="277">
        <v>100</v>
      </c>
      <c r="H19" s="276">
        <v>0</v>
      </c>
      <c r="I19" s="276">
        <v>0</v>
      </c>
      <c r="J19" s="277" t="s">
        <v>145</v>
      </c>
      <c r="K19" s="279">
        <v>0</v>
      </c>
      <c r="L19" s="270">
        <v>0</v>
      </c>
      <c r="M19" s="277" t="s">
        <v>145</v>
      </c>
      <c r="N19" s="279">
        <v>0</v>
      </c>
      <c r="O19" s="270">
        <v>0</v>
      </c>
      <c r="P19" s="276" t="s">
        <v>145</v>
      </c>
      <c r="Q19" s="270">
        <v>3</v>
      </c>
      <c r="R19" s="270">
        <v>3</v>
      </c>
      <c r="S19" s="277">
        <v>100</v>
      </c>
      <c r="T19" s="276">
        <v>3</v>
      </c>
      <c r="U19" s="276">
        <v>3</v>
      </c>
      <c r="V19" s="277">
        <v>100</v>
      </c>
      <c r="W19" s="280">
        <v>3</v>
      </c>
      <c r="X19" s="270">
        <v>3</v>
      </c>
      <c r="Y19" s="277">
        <v>100</v>
      </c>
      <c r="Z19" s="270">
        <v>2</v>
      </c>
      <c r="AA19" s="270">
        <v>0</v>
      </c>
      <c r="AB19" s="277">
        <v>0</v>
      </c>
    </row>
    <row r="20" spans="1:28" s="52" customFormat="1" ht="16.5" customHeight="1">
      <c r="A20" s="271" t="s">
        <v>62</v>
      </c>
      <c r="B20" s="276">
        <v>0</v>
      </c>
      <c r="C20" s="97">
        <v>0</v>
      </c>
      <c r="D20" s="277">
        <v>0</v>
      </c>
      <c r="E20" s="279">
        <v>0</v>
      </c>
      <c r="F20" s="270">
        <v>0</v>
      </c>
      <c r="G20" s="277" t="s">
        <v>145</v>
      </c>
      <c r="H20" s="276">
        <v>0</v>
      </c>
      <c r="I20" s="276">
        <v>0</v>
      </c>
      <c r="J20" s="277" t="s">
        <v>145</v>
      </c>
      <c r="K20" s="279">
        <v>0</v>
      </c>
      <c r="L20" s="270">
        <v>0</v>
      </c>
      <c r="M20" s="277" t="s">
        <v>145</v>
      </c>
      <c r="N20" s="279">
        <v>0</v>
      </c>
      <c r="O20" s="270">
        <v>0</v>
      </c>
      <c r="P20" s="276" t="s">
        <v>145</v>
      </c>
      <c r="Q20" s="270">
        <v>0</v>
      </c>
      <c r="R20" s="270">
        <v>0</v>
      </c>
      <c r="S20" s="277" t="s">
        <v>145</v>
      </c>
      <c r="T20" s="276">
        <v>0</v>
      </c>
      <c r="U20" s="276">
        <v>0</v>
      </c>
      <c r="V20" s="277" t="s">
        <v>145</v>
      </c>
      <c r="W20" s="280">
        <v>0</v>
      </c>
      <c r="X20" s="270">
        <v>0</v>
      </c>
      <c r="Y20" s="277" t="s">
        <v>145</v>
      </c>
      <c r="Z20" s="270">
        <v>0</v>
      </c>
      <c r="AA20" s="270">
        <v>0</v>
      </c>
      <c r="AB20" s="277" t="s">
        <v>145</v>
      </c>
    </row>
    <row r="21" spans="1:28" s="52" customFormat="1" ht="16.5" customHeight="1">
      <c r="A21" s="271" t="s">
        <v>63</v>
      </c>
      <c r="B21" s="276">
        <v>1</v>
      </c>
      <c r="C21" s="97">
        <v>0</v>
      </c>
      <c r="D21" s="277">
        <v>400</v>
      </c>
      <c r="E21" s="279">
        <v>1</v>
      </c>
      <c r="F21" s="270">
        <v>0</v>
      </c>
      <c r="G21" s="277">
        <v>0</v>
      </c>
      <c r="H21" s="276">
        <v>1</v>
      </c>
      <c r="I21" s="276">
        <v>0</v>
      </c>
      <c r="J21" s="277">
        <v>0</v>
      </c>
      <c r="K21" s="279">
        <v>0</v>
      </c>
      <c r="L21" s="270">
        <v>0</v>
      </c>
      <c r="M21" s="277" t="s">
        <v>145</v>
      </c>
      <c r="N21" s="279">
        <v>0</v>
      </c>
      <c r="O21" s="270">
        <v>0</v>
      </c>
      <c r="P21" s="276" t="s">
        <v>145</v>
      </c>
      <c r="Q21" s="270">
        <v>1</v>
      </c>
      <c r="R21" s="270">
        <v>0</v>
      </c>
      <c r="S21" s="277">
        <v>0</v>
      </c>
      <c r="T21" s="276">
        <v>0</v>
      </c>
      <c r="U21" s="276">
        <v>0</v>
      </c>
      <c r="V21" s="277" t="s">
        <v>145</v>
      </c>
      <c r="W21" s="280">
        <v>0</v>
      </c>
      <c r="X21" s="270">
        <v>0</v>
      </c>
      <c r="Y21" s="277" t="s">
        <v>145</v>
      </c>
      <c r="Z21" s="270">
        <v>0</v>
      </c>
      <c r="AA21" s="270">
        <v>0</v>
      </c>
      <c r="AB21" s="277" t="s">
        <v>145</v>
      </c>
    </row>
    <row r="22" spans="1:28" s="52" customFormat="1" ht="16.5" customHeight="1">
      <c r="A22" s="265" t="s">
        <v>64</v>
      </c>
      <c r="B22" s="276">
        <v>1</v>
      </c>
      <c r="C22" s="97">
        <v>4</v>
      </c>
      <c r="D22" s="277" t="s">
        <v>145</v>
      </c>
      <c r="E22" s="279">
        <v>0</v>
      </c>
      <c r="F22" s="270">
        <v>3</v>
      </c>
      <c r="G22" s="277" t="s">
        <v>145</v>
      </c>
      <c r="H22" s="276">
        <v>0</v>
      </c>
      <c r="I22" s="276">
        <v>0</v>
      </c>
      <c r="J22" s="277" t="s">
        <v>145</v>
      </c>
      <c r="K22" s="279">
        <v>0</v>
      </c>
      <c r="L22" s="270">
        <v>0</v>
      </c>
      <c r="M22" s="277" t="s">
        <v>145</v>
      </c>
      <c r="N22" s="279">
        <v>0</v>
      </c>
      <c r="O22" s="270">
        <v>0</v>
      </c>
      <c r="P22" s="276" t="s">
        <v>145</v>
      </c>
      <c r="Q22" s="270">
        <v>0</v>
      </c>
      <c r="R22" s="270">
        <v>3</v>
      </c>
      <c r="S22" s="277" t="s">
        <v>145</v>
      </c>
      <c r="T22" s="276">
        <v>1</v>
      </c>
      <c r="U22" s="276">
        <v>3</v>
      </c>
      <c r="V22" s="277">
        <v>300</v>
      </c>
      <c r="W22" s="280">
        <v>0</v>
      </c>
      <c r="X22" s="270">
        <v>2</v>
      </c>
      <c r="Y22" s="277" t="s">
        <v>145</v>
      </c>
      <c r="Z22" s="270">
        <v>0</v>
      </c>
      <c r="AA22" s="270">
        <v>0</v>
      </c>
      <c r="AB22" s="277" t="s">
        <v>145</v>
      </c>
    </row>
    <row r="23" spans="1:28" s="52" customFormat="1" ht="16.5" customHeight="1">
      <c r="A23" s="265" t="s">
        <v>114</v>
      </c>
      <c r="B23" s="276">
        <v>0</v>
      </c>
      <c r="C23" s="97">
        <v>3</v>
      </c>
      <c r="D23" s="277">
        <v>50</v>
      </c>
      <c r="E23" s="279">
        <v>0</v>
      </c>
      <c r="F23" s="270">
        <v>3</v>
      </c>
      <c r="G23" s="277" t="s">
        <v>145</v>
      </c>
      <c r="H23" s="276">
        <v>0</v>
      </c>
      <c r="I23" s="276">
        <v>0</v>
      </c>
      <c r="J23" s="277" t="s">
        <v>145</v>
      </c>
      <c r="K23" s="279">
        <v>0</v>
      </c>
      <c r="L23" s="270">
        <v>0</v>
      </c>
      <c r="M23" s="277" t="s">
        <v>145</v>
      </c>
      <c r="N23" s="279">
        <v>0</v>
      </c>
      <c r="O23" s="270">
        <v>0</v>
      </c>
      <c r="P23" s="276" t="s">
        <v>145</v>
      </c>
      <c r="Q23" s="270">
        <v>0</v>
      </c>
      <c r="R23" s="270">
        <v>3</v>
      </c>
      <c r="S23" s="277" t="s">
        <v>145</v>
      </c>
      <c r="T23" s="276">
        <v>0</v>
      </c>
      <c r="U23" s="276">
        <v>3</v>
      </c>
      <c r="V23" s="277" t="s">
        <v>145</v>
      </c>
      <c r="W23" s="280">
        <v>0</v>
      </c>
      <c r="X23" s="270">
        <v>3</v>
      </c>
      <c r="Y23" s="277" t="s">
        <v>145</v>
      </c>
      <c r="Z23" s="270">
        <v>0</v>
      </c>
      <c r="AA23" s="270">
        <v>3</v>
      </c>
      <c r="AB23" s="277" t="s">
        <v>145</v>
      </c>
    </row>
    <row r="24" spans="1:28" s="52" customFormat="1" ht="16.5" customHeight="1">
      <c r="A24" s="265" t="s">
        <v>66</v>
      </c>
      <c r="B24" s="276">
        <v>2</v>
      </c>
      <c r="C24" s="97">
        <v>1</v>
      </c>
      <c r="D24" s="277">
        <v>75</v>
      </c>
      <c r="E24" s="279">
        <v>1</v>
      </c>
      <c r="F24" s="270">
        <v>1</v>
      </c>
      <c r="G24" s="277">
        <v>100</v>
      </c>
      <c r="H24" s="276">
        <v>0</v>
      </c>
      <c r="I24" s="276">
        <v>0</v>
      </c>
      <c r="J24" s="277" t="s">
        <v>145</v>
      </c>
      <c r="K24" s="279">
        <v>0</v>
      </c>
      <c r="L24" s="270">
        <v>0</v>
      </c>
      <c r="M24" s="277" t="s">
        <v>145</v>
      </c>
      <c r="N24" s="279">
        <v>0</v>
      </c>
      <c r="O24" s="270">
        <v>0</v>
      </c>
      <c r="P24" s="276" t="s">
        <v>145</v>
      </c>
      <c r="Q24" s="270">
        <v>0</v>
      </c>
      <c r="R24" s="270">
        <v>1</v>
      </c>
      <c r="S24" s="277" t="s">
        <v>145</v>
      </c>
      <c r="T24" s="276">
        <v>2</v>
      </c>
      <c r="U24" s="276">
        <v>1</v>
      </c>
      <c r="V24" s="277">
        <v>50</v>
      </c>
      <c r="W24" s="280">
        <v>1</v>
      </c>
      <c r="X24" s="270">
        <v>1</v>
      </c>
      <c r="Y24" s="277">
        <v>100</v>
      </c>
      <c r="Z24" s="270">
        <v>0</v>
      </c>
      <c r="AA24" s="270">
        <v>1</v>
      </c>
      <c r="AB24" s="277" t="s">
        <v>145</v>
      </c>
    </row>
    <row r="25" spans="1:28" s="52" customFormat="1" ht="16.5" customHeight="1">
      <c r="A25" s="265" t="s">
        <v>67</v>
      </c>
      <c r="B25" s="276">
        <v>4</v>
      </c>
      <c r="C25" s="97">
        <v>3</v>
      </c>
      <c r="D25" s="277" t="s">
        <v>145</v>
      </c>
      <c r="E25" s="279">
        <v>3</v>
      </c>
      <c r="F25" s="270">
        <v>2</v>
      </c>
      <c r="G25" s="277">
        <v>66.666666666666657</v>
      </c>
      <c r="H25" s="276">
        <v>1</v>
      </c>
      <c r="I25" s="276">
        <v>0</v>
      </c>
      <c r="J25" s="277">
        <v>0</v>
      </c>
      <c r="K25" s="279">
        <v>0</v>
      </c>
      <c r="L25" s="270">
        <v>0</v>
      </c>
      <c r="M25" s="277" t="s">
        <v>145</v>
      </c>
      <c r="N25" s="279">
        <v>0</v>
      </c>
      <c r="O25" s="270">
        <v>0</v>
      </c>
      <c r="P25" s="276" t="s">
        <v>145</v>
      </c>
      <c r="Q25" s="270">
        <v>3</v>
      </c>
      <c r="R25" s="270">
        <v>1</v>
      </c>
      <c r="S25" s="277">
        <v>33.333333333333329</v>
      </c>
      <c r="T25" s="276">
        <v>3</v>
      </c>
      <c r="U25" s="276">
        <v>2</v>
      </c>
      <c r="V25" s="277">
        <v>66.666666666666657</v>
      </c>
      <c r="W25" s="280">
        <v>2</v>
      </c>
      <c r="X25" s="270">
        <v>1</v>
      </c>
      <c r="Y25" s="277">
        <v>50</v>
      </c>
      <c r="Z25" s="270">
        <v>2</v>
      </c>
      <c r="AA25" s="270">
        <v>1</v>
      </c>
      <c r="AB25" s="277">
        <v>50</v>
      </c>
    </row>
    <row r="26" spans="1:28" s="52" customFormat="1" ht="16.5" customHeight="1">
      <c r="A26" s="265" t="s">
        <v>68</v>
      </c>
      <c r="B26" s="276">
        <v>0</v>
      </c>
      <c r="C26" s="97">
        <v>0</v>
      </c>
      <c r="D26" s="277">
        <v>500</v>
      </c>
      <c r="E26" s="279">
        <v>0</v>
      </c>
      <c r="F26" s="270">
        <v>0</v>
      </c>
      <c r="G26" s="277" t="s">
        <v>145</v>
      </c>
      <c r="H26" s="276">
        <v>0</v>
      </c>
      <c r="I26" s="276">
        <v>0</v>
      </c>
      <c r="J26" s="277" t="s">
        <v>145</v>
      </c>
      <c r="K26" s="279">
        <v>0</v>
      </c>
      <c r="L26" s="270">
        <v>0</v>
      </c>
      <c r="M26" s="277" t="s">
        <v>145</v>
      </c>
      <c r="N26" s="279">
        <v>0</v>
      </c>
      <c r="O26" s="270">
        <v>0</v>
      </c>
      <c r="P26" s="276" t="s">
        <v>145</v>
      </c>
      <c r="Q26" s="270">
        <v>0</v>
      </c>
      <c r="R26" s="270">
        <v>0</v>
      </c>
      <c r="S26" s="277" t="s">
        <v>145</v>
      </c>
      <c r="T26" s="276">
        <v>0</v>
      </c>
      <c r="U26" s="276">
        <v>0</v>
      </c>
      <c r="V26" s="277" t="s">
        <v>145</v>
      </c>
      <c r="W26" s="280">
        <v>0</v>
      </c>
      <c r="X26" s="270">
        <v>0</v>
      </c>
      <c r="Y26" s="277" t="s">
        <v>145</v>
      </c>
      <c r="Z26" s="270">
        <v>0</v>
      </c>
      <c r="AA26" s="270">
        <v>0</v>
      </c>
      <c r="AB26" s="277" t="s">
        <v>145</v>
      </c>
    </row>
    <row r="27" spans="1:28" s="52" customFormat="1" ht="16.5" customHeight="1">
      <c r="A27" s="265" t="s">
        <v>69</v>
      </c>
      <c r="B27" s="276">
        <v>1</v>
      </c>
      <c r="C27" s="97">
        <v>5</v>
      </c>
      <c r="D27" s="277">
        <v>50</v>
      </c>
      <c r="E27" s="279">
        <v>1</v>
      </c>
      <c r="F27" s="270">
        <v>4</v>
      </c>
      <c r="G27" s="277">
        <v>400</v>
      </c>
      <c r="H27" s="276">
        <v>0</v>
      </c>
      <c r="I27" s="276">
        <v>0</v>
      </c>
      <c r="J27" s="277" t="s">
        <v>145</v>
      </c>
      <c r="K27" s="279">
        <v>1</v>
      </c>
      <c r="L27" s="270">
        <v>0</v>
      </c>
      <c r="M27" s="277">
        <v>0</v>
      </c>
      <c r="N27" s="279">
        <v>0</v>
      </c>
      <c r="O27" s="270">
        <v>0</v>
      </c>
      <c r="P27" s="276" t="s">
        <v>145</v>
      </c>
      <c r="Q27" s="270">
        <v>1</v>
      </c>
      <c r="R27" s="270">
        <v>3</v>
      </c>
      <c r="S27" s="277">
        <v>300</v>
      </c>
      <c r="T27" s="276">
        <v>1</v>
      </c>
      <c r="U27" s="276">
        <v>5</v>
      </c>
      <c r="V27" s="277">
        <v>500</v>
      </c>
      <c r="W27" s="280">
        <v>1</v>
      </c>
      <c r="X27" s="270">
        <v>4</v>
      </c>
      <c r="Y27" s="277">
        <v>400</v>
      </c>
      <c r="Z27" s="270">
        <v>1</v>
      </c>
      <c r="AA27" s="270">
        <v>3</v>
      </c>
      <c r="AB27" s="277">
        <v>300</v>
      </c>
    </row>
    <row r="28" spans="1:28" s="52" customFormat="1" ht="16.5" customHeight="1">
      <c r="A28" s="265" t="s">
        <v>70</v>
      </c>
      <c r="B28" s="276">
        <v>2</v>
      </c>
      <c r="C28" s="97">
        <v>1</v>
      </c>
      <c r="D28" s="277" t="s">
        <v>145</v>
      </c>
      <c r="E28" s="279">
        <v>2</v>
      </c>
      <c r="F28" s="270">
        <v>0</v>
      </c>
      <c r="G28" s="277">
        <v>0</v>
      </c>
      <c r="H28" s="276">
        <v>0</v>
      </c>
      <c r="I28" s="276">
        <v>0</v>
      </c>
      <c r="J28" s="277" t="s">
        <v>145</v>
      </c>
      <c r="K28" s="279">
        <v>0</v>
      </c>
      <c r="L28" s="270">
        <v>0</v>
      </c>
      <c r="M28" s="277" t="s">
        <v>145</v>
      </c>
      <c r="N28" s="279">
        <v>0</v>
      </c>
      <c r="O28" s="270">
        <v>0</v>
      </c>
      <c r="P28" s="276" t="s">
        <v>145</v>
      </c>
      <c r="Q28" s="270">
        <v>2</v>
      </c>
      <c r="R28" s="270">
        <v>0</v>
      </c>
      <c r="S28" s="277">
        <v>0</v>
      </c>
      <c r="T28" s="276">
        <v>2</v>
      </c>
      <c r="U28" s="276">
        <v>1</v>
      </c>
      <c r="V28" s="277">
        <v>50</v>
      </c>
      <c r="W28" s="280">
        <v>2</v>
      </c>
      <c r="X28" s="270">
        <v>0</v>
      </c>
      <c r="Y28" s="277">
        <v>0</v>
      </c>
      <c r="Z28" s="270">
        <v>2</v>
      </c>
      <c r="AA28" s="270">
        <v>0</v>
      </c>
      <c r="AB28" s="277">
        <v>0</v>
      </c>
    </row>
    <row r="29" spans="1:28" s="52" customFormat="1" ht="16.5" customHeight="1">
      <c r="A29" s="265" t="s">
        <v>71</v>
      </c>
      <c r="B29" s="276">
        <v>0</v>
      </c>
      <c r="C29" s="97">
        <v>4</v>
      </c>
      <c r="D29" s="277" t="s">
        <v>145</v>
      </c>
      <c r="E29" s="279">
        <v>0</v>
      </c>
      <c r="F29" s="270">
        <v>3</v>
      </c>
      <c r="G29" s="277" t="s">
        <v>145</v>
      </c>
      <c r="H29" s="276">
        <v>0</v>
      </c>
      <c r="I29" s="276">
        <v>1</v>
      </c>
      <c r="J29" s="277" t="s">
        <v>145</v>
      </c>
      <c r="K29" s="279">
        <v>0</v>
      </c>
      <c r="L29" s="270">
        <v>0</v>
      </c>
      <c r="M29" s="277" t="s">
        <v>145</v>
      </c>
      <c r="N29" s="279">
        <v>0</v>
      </c>
      <c r="O29" s="270">
        <v>0</v>
      </c>
      <c r="P29" s="276" t="s">
        <v>145</v>
      </c>
      <c r="Q29" s="270">
        <v>0</v>
      </c>
      <c r="R29" s="270">
        <v>3</v>
      </c>
      <c r="S29" s="277" t="s">
        <v>145</v>
      </c>
      <c r="T29" s="276">
        <v>0</v>
      </c>
      <c r="U29" s="276">
        <v>4</v>
      </c>
      <c r="V29" s="277" t="s">
        <v>145</v>
      </c>
      <c r="W29" s="280">
        <v>0</v>
      </c>
      <c r="X29" s="270">
        <v>3</v>
      </c>
      <c r="Y29" s="277" t="s">
        <v>145</v>
      </c>
      <c r="Z29" s="270">
        <v>0</v>
      </c>
      <c r="AA29" s="270">
        <v>2</v>
      </c>
      <c r="AB29" s="277" t="s">
        <v>145</v>
      </c>
    </row>
    <row r="30" spans="1:28" s="52" customFormat="1" ht="16.5" customHeight="1">
      <c r="A30" s="265" t="s">
        <v>72</v>
      </c>
      <c r="B30" s="276">
        <v>0</v>
      </c>
      <c r="C30" s="97">
        <v>0</v>
      </c>
      <c r="D30" s="277" t="s">
        <v>145</v>
      </c>
      <c r="E30" s="279">
        <v>0</v>
      </c>
      <c r="F30" s="270">
        <v>0</v>
      </c>
      <c r="G30" s="277" t="s">
        <v>145</v>
      </c>
      <c r="H30" s="276">
        <v>0</v>
      </c>
      <c r="I30" s="276">
        <v>0</v>
      </c>
      <c r="J30" s="277" t="s">
        <v>145</v>
      </c>
      <c r="K30" s="279">
        <v>0</v>
      </c>
      <c r="L30" s="270">
        <v>0</v>
      </c>
      <c r="M30" s="277" t="s">
        <v>145</v>
      </c>
      <c r="N30" s="279">
        <v>0</v>
      </c>
      <c r="O30" s="270">
        <v>0</v>
      </c>
      <c r="P30" s="276" t="s">
        <v>145</v>
      </c>
      <c r="Q30" s="270">
        <v>0</v>
      </c>
      <c r="R30" s="270">
        <v>0</v>
      </c>
      <c r="S30" s="277" t="s">
        <v>145</v>
      </c>
      <c r="T30" s="276">
        <v>0</v>
      </c>
      <c r="U30" s="276">
        <v>0</v>
      </c>
      <c r="V30" s="277" t="s">
        <v>145</v>
      </c>
      <c r="W30" s="280">
        <v>0</v>
      </c>
      <c r="X30" s="270">
        <v>0</v>
      </c>
      <c r="Y30" s="277" t="s">
        <v>145</v>
      </c>
      <c r="Z30" s="270">
        <v>0</v>
      </c>
      <c r="AA30" s="270">
        <v>0</v>
      </c>
      <c r="AB30" s="277" t="s">
        <v>145</v>
      </c>
    </row>
    <row r="31" spans="1:28" s="52" customFormat="1" ht="16.5" customHeight="1">
      <c r="A31" s="265" t="s">
        <v>73</v>
      </c>
      <c r="B31" s="276">
        <v>0</v>
      </c>
      <c r="C31" s="97">
        <v>0</v>
      </c>
      <c r="D31" s="277" t="s">
        <v>145</v>
      </c>
      <c r="E31" s="279">
        <v>0</v>
      </c>
      <c r="F31" s="270">
        <v>0</v>
      </c>
      <c r="G31" s="277" t="s">
        <v>145</v>
      </c>
      <c r="H31" s="276">
        <v>0</v>
      </c>
      <c r="I31" s="276">
        <v>0</v>
      </c>
      <c r="J31" s="277" t="s">
        <v>145</v>
      </c>
      <c r="K31" s="279">
        <v>0</v>
      </c>
      <c r="L31" s="270">
        <v>0</v>
      </c>
      <c r="M31" s="277" t="s">
        <v>145</v>
      </c>
      <c r="N31" s="279">
        <v>0</v>
      </c>
      <c r="O31" s="270">
        <v>0</v>
      </c>
      <c r="P31" s="276" t="s">
        <v>145</v>
      </c>
      <c r="Q31" s="270">
        <v>0</v>
      </c>
      <c r="R31" s="270">
        <v>0</v>
      </c>
      <c r="S31" s="277" t="s">
        <v>145</v>
      </c>
      <c r="T31" s="276">
        <v>0</v>
      </c>
      <c r="U31" s="276">
        <v>0</v>
      </c>
      <c r="V31" s="277" t="s">
        <v>145</v>
      </c>
      <c r="W31" s="280">
        <v>0</v>
      </c>
      <c r="X31" s="270">
        <v>0</v>
      </c>
      <c r="Y31" s="277" t="s">
        <v>145</v>
      </c>
      <c r="Z31" s="270">
        <v>0</v>
      </c>
      <c r="AA31" s="270">
        <v>0</v>
      </c>
      <c r="AB31" s="277" t="s">
        <v>145</v>
      </c>
    </row>
    <row r="32" spans="1:28" ht="16.8">
      <c r="A32" s="265" t="s">
        <v>74</v>
      </c>
      <c r="B32" s="281">
        <v>0</v>
      </c>
      <c r="C32" s="97">
        <v>0</v>
      </c>
      <c r="D32" s="277">
        <v>100</v>
      </c>
      <c r="E32" s="279">
        <v>0</v>
      </c>
      <c r="F32" s="270">
        <v>0</v>
      </c>
      <c r="G32" s="277" t="s">
        <v>145</v>
      </c>
      <c r="H32" s="281">
        <v>0</v>
      </c>
      <c r="I32" s="276">
        <v>0</v>
      </c>
      <c r="J32" s="277" t="s">
        <v>145</v>
      </c>
      <c r="K32" s="279">
        <v>0</v>
      </c>
      <c r="L32" s="270">
        <v>0</v>
      </c>
      <c r="M32" s="277" t="s">
        <v>145</v>
      </c>
      <c r="N32" s="279">
        <v>0</v>
      </c>
      <c r="O32" s="270">
        <v>0</v>
      </c>
      <c r="P32" s="276" t="s">
        <v>145</v>
      </c>
      <c r="Q32" s="270">
        <v>0</v>
      </c>
      <c r="R32" s="270">
        <v>0</v>
      </c>
      <c r="S32" s="277" t="s">
        <v>145</v>
      </c>
      <c r="T32" s="282">
        <v>0</v>
      </c>
      <c r="U32" s="276">
        <v>0</v>
      </c>
      <c r="V32" s="277" t="s">
        <v>145</v>
      </c>
      <c r="W32" s="280">
        <v>0</v>
      </c>
      <c r="X32" s="270">
        <v>0</v>
      </c>
      <c r="Y32" s="277" t="s">
        <v>145</v>
      </c>
      <c r="Z32" s="270">
        <v>0</v>
      </c>
      <c r="AA32" s="270">
        <v>0</v>
      </c>
      <c r="AB32" s="277" t="s">
        <v>145</v>
      </c>
    </row>
    <row r="33" spans="1:28" ht="16.8">
      <c r="A33" s="273" t="s">
        <v>115</v>
      </c>
      <c r="B33" s="281">
        <v>3</v>
      </c>
      <c r="C33" s="97">
        <v>3</v>
      </c>
      <c r="D33" s="277" t="s">
        <v>145</v>
      </c>
      <c r="E33" s="279">
        <v>0</v>
      </c>
      <c r="F33" s="270">
        <v>0</v>
      </c>
      <c r="G33" s="277" t="s">
        <v>145</v>
      </c>
      <c r="H33" s="281">
        <v>0</v>
      </c>
      <c r="I33" s="276">
        <v>0</v>
      </c>
      <c r="J33" s="277" t="s">
        <v>145</v>
      </c>
      <c r="K33" s="279">
        <v>0</v>
      </c>
      <c r="L33" s="270">
        <v>0</v>
      </c>
      <c r="M33" s="277" t="s">
        <v>145</v>
      </c>
      <c r="N33" s="279">
        <v>0</v>
      </c>
      <c r="O33" s="270">
        <v>0</v>
      </c>
      <c r="P33" s="276" t="s">
        <v>145</v>
      </c>
      <c r="Q33" s="270">
        <v>0</v>
      </c>
      <c r="R33" s="270">
        <v>0</v>
      </c>
      <c r="S33" s="277" t="s">
        <v>145</v>
      </c>
      <c r="T33" s="282">
        <v>3</v>
      </c>
      <c r="U33" s="276">
        <v>3</v>
      </c>
      <c r="V33" s="277">
        <v>100</v>
      </c>
      <c r="W33" s="280">
        <v>0</v>
      </c>
      <c r="X33" s="270">
        <v>0</v>
      </c>
      <c r="Y33" s="277" t="s">
        <v>145</v>
      </c>
      <c r="Z33" s="270">
        <v>0</v>
      </c>
      <c r="AA33" s="270">
        <v>0</v>
      </c>
      <c r="AB33" s="277" t="s">
        <v>145</v>
      </c>
    </row>
    <row r="34" spans="1:28" ht="16.8">
      <c r="A34" s="273" t="s">
        <v>76</v>
      </c>
      <c r="B34" s="281">
        <v>0</v>
      </c>
      <c r="C34" s="97">
        <v>0</v>
      </c>
      <c r="D34" s="277" t="s">
        <v>145</v>
      </c>
      <c r="E34" s="279">
        <v>0</v>
      </c>
      <c r="F34" s="270">
        <v>0</v>
      </c>
      <c r="G34" s="277" t="s">
        <v>145</v>
      </c>
      <c r="H34" s="281">
        <v>0</v>
      </c>
      <c r="I34" s="276">
        <v>0</v>
      </c>
      <c r="J34" s="277" t="s">
        <v>145</v>
      </c>
      <c r="K34" s="279">
        <v>0</v>
      </c>
      <c r="L34" s="270">
        <v>0</v>
      </c>
      <c r="M34" s="277" t="s">
        <v>145</v>
      </c>
      <c r="N34" s="279">
        <v>0</v>
      </c>
      <c r="O34" s="270">
        <v>0</v>
      </c>
      <c r="P34" s="276" t="s">
        <v>145</v>
      </c>
      <c r="Q34" s="270">
        <v>0</v>
      </c>
      <c r="R34" s="270">
        <v>0</v>
      </c>
      <c r="S34" s="277" t="s">
        <v>145</v>
      </c>
      <c r="T34" s="282">
        <v>0</v>
      </c>
      <c r="U34" s="276">
        <v>0</v>
      </c>
      <c r="V34" s="277" t="s">
        <v>145</v>
      </c>
      <c r="W34" s="280">
        <v>0</v>
      </c>
      <c r="X34" s="270">
        <v>0</v>
      </c>
      <c r="Y34" s="277" t="s">
        <v>145</v>
      </c>
      <c r="Z34" s="270">
        <v>0</v>
      </c>
      <c r="AA34" s="270">
        <v>0</v>
      </c>
      <c r="AB34" s="277" t="s">
        <v>145</v>
      </c>
    </row>
    <row r="35" spans="1:28" ht="16.8">
      <c r="A35" s="273" t="s">
        <v>77</v>
      </c>
      <c r="B35" s="281">
        <v>0</v>
      </c>
      <c r="C35" s="97">
        <v>0</v>
      </c>
      <c r="D35" s="277" t="s">
        <v>145</v>
      </c>
      <c r="E35" s="279">
        <v>0</v>
      </c>
      <c r="F35" s="270">
        <v>0</v>
      </c>
      <c r="G35" s="277" t="s">
        <v>145</v>
      </c>
      <c r="H35" s="281">
        <v>0</v>
      </c>
      <c r="I35" s="276">
        <v>0</v>
      </c>
      <c r="J35" s="277" t="s">
        <v>145</v>
      </c>
      <c r="K35" s="279">
        <v>0</v>
      </c>
      <c r="L35" s="270">
        <v>0</v>
      </c>
      <c r="M35" s="277" t="s">
        <v>145</v>
      </c>
      <c r="N35" s="279">
        <v>0</v>
      </c>
      <c r="O35" s="270">
        <v>0</v>
      </c>
      <c r="P35" s="276" t="s">
        <v>145</v>
      </c>
      <c r="Q35" s="270">
        <v>0</v>
      </c>
      <c r="R35" s="270">
        <v>0</v>
      </c>
      <c r="S35" s="277" t="s">
        <v>145</v>
      </c>
      <c r="T35" s="282">
        <v>0</v>
      </c>
      <c r="U35" s="276">
        <v>0</v>
      </c>
      <c r="V35" s="277" t="s">
        <v>145</v>
      </c>
      <c r="W35" s="280">
        <v>0</v>
      </c>
      <c r="X35" s="270">
        <v>0</v>
      </c>
      <c r="Y35" s="277" t="s">
        <v>145</v>
      </c>
      <c r="Z35" s="270">
        <v>0</v>
      </c>
      <c r="AA35" s="270">
        <v>0</v>
      </c>
      <c r="AB35" s="277" t="s">
        <v>145</v>
      </c>
    </row>
    <row r="36" spans="1:28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:28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:28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:28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:28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:28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8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:28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8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:28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:28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:28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:28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1:25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1:25"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  <row r="84" spans="11:25"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</row>
    <row r="85" spans="11:25"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</row>
    <row r="86" spans="11:25"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</row>
    <row r="87" spans="11:25"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3" max="3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17" sqref="B17:C19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>
      <c r="A1" s="289" t="s">
        <v>90</v>
      </c>
      <c r="B1" s="289"/>
      <c r="C1" s="289"/>
      <c r="D1" s="289"/>
      <c r="E1" s="289"/>
    </row>
    <row r="2" spans="1:11" ht="23.25" customHeight="1">
      <c r="A2" s="289" t="s">
        <v>41</v>
      </c>
      <c r="B2" s="289"/>
      <c r="C2" s="289"/>
      <c r="D2" s="289"/>
      <c r="E2" s="289"/>
    </row>
    <row r="3" spans="1:11" ht="6" customHeight="1">
      <c r="A3" s="29"/>
    </row>
    <row r="4" spans="1:11" s="4" customFormat="1" ht="23.25" customHeight="1">
      <c r="A4" s="286"/>
      <c r="B4" s="290" t="s">
        <v>129</v>
      </c>
      <c r="C4" s="290" t="s">
        <v>130</v>
      </c>
      <c r="D4" s="313" t="s">
        <v>2</v>
      </c>
      <c r="E4" s="314"/>
    </row>
    <row r="5" spans="1:11" s="4" customFormat="1" ht="32.25" customHeight="1">
      <c r="A5" s="286"/>
      <c r="B5" s="291"/>
      <c r="C5" s="291"/>
      <c r="D5" s="5" t="s">
        <v>3</v>
      </c>
      <c r="E5" s="6" t="s">
        <v>78</v>
      </c>
    </row>
    <row r="6" spans="1:11" s="9" customFormat="1" ht="15.75" customHeight="1">
      <c r="A6" s="7" t="s">
        <v>5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>
      <c r="A7" s="10" t="s">
        <v>79</v>
      </c>
      <c r="B7" s="208">
        <v>22575</v>
      </c>
      <c r="C7" s="208">
        <v>25579</v>
      </c>
      <c r="D7" s="11">
        <f>C7/B7*100</f>
        <v>113.30675526024363</v>
      </c>
      <c r="E7" s="199">
        <f>C7-B7</f>
        <v>3004</v>
      </c>
      <c r="K7" s="12"/>
    </row>
    <row r="8" spans="1:11" s="4" customFormat="1" ht="31.5" customHeight="1">
      <c r="A8" s="10" t="s">
        <v>80</v>
      </c>
      <c r="B8" s="209">
        <v>4832</v>
      </c>
      <c r="C8" s="198">
        <v>7105</v>
      </c>
      <c r="D8" s="11">
        <f t="shared" ref="D8:D12" si="0">C8/B8*100</f>
        <v>147.04056291390728</v>
      </c>
      <c r="E8" s="199">
        <f t="shared" ref="E8:E12" si="1">C8-B8</f>
        <v>2273</v>
      </c>
      <c r="K8" s="12"/>
    </row>
    <row r="9" spans="1:11" s="4" customFormat="1" ht="54.75" customHeight="1">
      <c r="A9" s="13" t="s">
        <v>81</v>
      </c>
      <c r="B9" s="209">
        <v>951</v>
      </c>
      <c r="C9" s="198">
        <v>555</v>
      </c>
      <c r="D9" s="11">
        <f t="shared" si="0"/>
        <v>58.359621451104104</v>
      </c>
      <c r="E9" s="199">
        <f t="shared" si="1"/>
        <v>-396</v>
      </c>
      <c r="K9" s="12"/>
    </row>
    <row r="10" spans="1:11" s="4" customFormat="1" ht="35.25" customHeight="1">
      <c r="A10" s="14" t="s">
        <v>82</v>
      </c>
      <c r="B10" s="198">
        <v>647</v>
      </c>
      <c r="C10" s="198">
        <v>390</v>
      </c>
      <c r="D10" s="11">
        <f t="shared" si="0"/>
        <v>60.278207109737245</v>
      </c>
      <c r="E10" s="199">
        <f t="shared" si="1"/>
        <v>-257</v>
      </c>
      <c r="K10" s="12"/>
    </row>
    <row r="11" spans="1:11" s="4" customFormat="1" ht="45.75" customHeight="1">
      <c r="A11" s="14" t="s">
        <v>83</v>
      </c>
      <c r="B11" s="198">
        <v>304</v>
      </c>
      <c r="C11" s="198">
        <v>147</v>
      </c>
      <c r="D11" s="11">
        <f t="shared" si="0"/>
        <v>48.355263157894733</v>
      </c>
      <c r="E11" s="199">
        <f t="shared" si="1"/>
        <v>-157</v>
      </c>
      <c r="K11" s="12"/>
    </row>
    <row r="12" spans="1:11" s="4" customFormat="1" ht="55.5" customHeight="1">
      <c r="A12" s="14" t="s">
        <v>84</v>
      </c>
      <c r="B12" s="198">
        <v>4205</v>
      </c>
      <c r="C12" s="198">
        <v>5776</v>
      </c>
      <c r="D12" s="11">
        <f t="shared" si="0"/>
        <v>137.36028537455408</v>
      </c>
      <c r="E12" s="199">
        <f t="shared" si="1"/>
        <v>1571</v>
      </c>
      <c r="K12" s="12"/>
    </row>
    <row r="13" spans="1:11" s="4" customFormat="1" ht="12.75" customHeight="1">
      <c r="A13" s="303" t="s">
        <v>6</v>
      </c>
      <c r="B13" s="304"/>
      <c r="C13" s="304"/>
      <c r="D13" s="304"/>
      <c r="E13" s="304"/>
      <c r="K13" s="12"/>
    </row>
    <row r="14" spans="1:11" s="4" customFormat="1" ht="15" customHeight="1">
      <c r="A14" s="305"/>
      <c r="B14" s="306"/>
      <c r="C14" s="306"/>
      <c r="D14" s="306"/>
      <c r="E14" s="306"/>
      <c r="K14" s="12"/>
    </row>
    <row r="15" spans="1:11" s="4" customFormat="1" ht="20.25" customHeight="1">
      <c r="A15" s="284" t="s">
        <v>0</v>
      </c>
      <c r="B15" s="286" t="s">
        <v>131</v>
      </c>
      <c r="C15" s="286" t="s">
        <v>97</v>
      </c>
      <c r="D15" s="313" t="s">
        <v>2</v>
      </c>
      <c r="E15" s="314"/>
      <c r="K15" s="12"/>
    </row>
    <row r="16" spans="1:11" ht="35.25" customHeight="1">
      <c r="A16" s="285"/>
      <c r="B16" s="286"/>
      <c r="C16" s="286"/>
      <c r="D16" s="5" t="s">
        <v>3</v>
      </c>
      <c r="E16" s="6" t="s">
        <v>85</v>
      </c>
      <c r="K16" s="12"/>
    </row>
    <row r="17" spans="1:11" ht="24" customHeight="1">
      <c r="A17" s="10" t="s">
        <v>79</v>
      </c>
      <c r="B17" s="208">
        <v>21404</v>
      </c>
      <c r="C17" s="208">
        <v>24252</v>
      </c>
      <c r="D17" s="17">
        <f>C17/B17*100</f>
        <v>113.30592412633153</v>
      </c>
      <c r="E17" s="211">
        <f>C17-B17</f>
        <v>2848</v>
      </c>
      <c r="K17" s="12"/>
    </row>
    <row r="18" spans="1:11" ht="25.5" customHeight="1">
      <c r="A18" s="1" t="s">
        <v>80</v>
      </c>
      <c r="B18" s="210">
        <v>3766</v>
      </c>
      <c r="C18" s="210">
        <v>5840</v>
      </c>
      <c r="D18" s="17">
        <f t="shared" ref="D18:D19" si="2">C18/B18*100</f>
        <v>155.07169410515135</v>
      </c>
      <c r="E18" s="211">
        <f t="shared" ref="E18:E19" si="3">C18-B18</f>
        <v>2074</v>
      </c>
      <c r="K18" s="12"/>
    </row>
    <row r="19" spans="1:11" ht="43.5" customHeight="1">
      <c r="A19" s="1" t="s">
        <v>86</v>
      </c>
      <c r="B19" s="210">
        <v>3021</v>
      </c>
      <c r="C19" s="210">
        <v>4547</v>
      </c>
      <c r="D19" s="17">
        <f t="shared" si="2"/>
        <v>150.51307514068188</v>
      </c>
      <c r="E19" s="211">
        <f t="shared" si="3"/>
        <v>1526</v>
      </c>
      <c r="K19" s="12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23</vt:i4>
      </vt:variant>
    </vt:vector>
  </HeadingPairs>
  <TitlesOfParts>
    <vt:vector size="3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2021-03-10T13:11:38Z</cp:lastPrinted>
  <dcterms:created xsi:type="dcterms:W3CDTF">2020-12-10T10:35:03Z</dcterms:created>
  <dcterms:modified xsi:type="dcterms:W3CDTF">2021-03-11T12:01:11Z</dcterms:modified>
</cp:coreProperties>
</file>