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 activeTab="9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'1'!$A$6:$G$25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'4'!$A$1:$BJ$4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6" l="1"/>
  <c r="B6" i="31" l="1"/>
  <c r="B4" i="30" l="1"/>
  <c r="G7" i="36" s="1"/>
  <c r="B5" i="35" l="1"/>
  <c r="B5" i="34" l="1"/>
  <c r="B5" i="33"/>
  <c r="B5" i="32"/>
  <c r="B6" i="29"/>
  <c r="E7" i="36" s="1"/>
  <c r="B7" i="36" s="1"/>
  <c r="B6" i="28"/>
  <c r="F7" i="36" l="1"/>
  <c r="H7" i="36"/>
  <c r="D7" i="36"/>
</calcChain>
</file>

<file path=xl/sharedStrings.xml><?xml version="1.0" encoding="utf-8"?>
<sst xmlns="http://schemas.openxmlformats.org/spreadsheetml/2006/main" count="357" uniqueCount="251">
  <si>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</si>
  <si>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</si>
  <si>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</si>
  <si>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</si>
  <si>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</si>
  <si>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</si>
  <si>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</si>
  <si>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</si>
  <si>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</si>
  <si>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</si>
  <si>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</si>
  <si>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</si>
  <si>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</si>
  <si>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</si>
  <si>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</si>
  <si>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</si>
  <si>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</si>
  <si>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</si>
  <si>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</si>
  <si>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</si>
  <si>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</si>
  <si>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</si>
  <si>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</si>
  <si>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</si>
  <si>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</si>
  <si>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</si>
  <si>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</si>
  <si>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</si>
  <si>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</si>
  <si>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</si>
  <si>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</si>
  <si>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</si>
  <si>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</si>
  <si>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</si>
  <si>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</si>
  <si>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</si>
  <si>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</si>
  <si>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</si>
  <si>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Австрія</t>
  </si>
  <si>
    <t>Багамські острови</t>
  </si>
  <si>
    <t>Барбадос</t>
  </si>
  <si>
    <t>Бельгія</t>
  </si>
  <si>
    <t>Беліз</t>
  </si>
  <si>
    <t>Болгарія</t>
  </si>
  <si>
    <t>Камерун</t>
  </si>
  <si>
    <t>Китай</t>
  </si>
  <si>
    <t>Кіпр</t>
  </si>
  <si>
    <t>Данія</t>
  </si>
  <si>
    <t>Естонія</t>
  </si>
  <si>
    <t>Фінляндія</t>
  </si>
  <si>
    <t>Німеччина</t>
  </si>
  <si>
    <t>Гібралтар</t>
  </si>
  <si>
    <t>Греція</t>
  </si>
  <si>
    <t>Гонконг</t>
  </si>
  <si>
    <t>Індія</t>
  </si>
  <si>
    <t>Іран, Ісламська Республіка</t>
  </si>
  <si>
    <t>Ізраїль</t>
  </si>
  <si>
    <t>Італія</t>
  </si>
  <si>
    <t>Латвія</t>
  </si>
  <si>
    <t>Ліберія</t>
  </si>
  <si>
    <t>Литва</t>
  </si>
  <si>
    <t>Мальта</t>
  </si>
  <si>
    <t>Молдова, Республіка</t>
  </si>
  <si>
    <t>Нідерланди</t>
  </si>
  <si>
    <t>Панама</t>
  </si>
  <si>
    <t>Польща</t>
  </si>
  <si>
    <t>Португалія</t>
  </si>
  <si>
    <t>Катар</t>
  </si>
  <si>
    <t>Сент-Вінсент і Гренадіни</t>
  </si>
  <si>
    <t>Саудівська Аравія</t>
  </si>
  <si>
    <t>Сербія</t>
  </si>
  <si>
    <t>Сейшельські острови</t>
  </si>
  <si>
    <t>Сингапур</t>
  </si>
  <si>
    <t>Словаччина</t>
  </si>
  <si>
    <t>Іспанія</t>
  </si>
  <si>
    <t>Швейцарія</t>
  </si>
  <si>
    <t>Туреччина</t>
  </si>
  <si>
    <t>Велика Британія</t>
  </si>
  <si>
    <t>Острів Мен</t>
  </si>
  <si>
    <t>США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</si>
  <si>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</si>
  <si>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</si>
  <si>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</si>
  <si>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</si>
  <si>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</si>
  <si>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</si>
  <si>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</si>
  <si>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</si>
  <si>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</si>
  <si>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</si>
  <si>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</si>
  <si>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</si>
  <si>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</si>
  <si>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</si>
  <si>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</si>
  <si>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</si>
  <si>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</si>
  <si>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</si>
  <si>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</si>
  <si>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</si>
  <si>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</si>
  <si>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</si>
  <si>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</si>
  <si>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</si>
  <si>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</si>
  <si>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</si>
  <si>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</si>
  <si>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</si>
  <si>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</si>
  <si>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</si>
  <si>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</si>
  <si>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</si>
  <si>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</si>
  <si>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</si>
  <si>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</si>
  <si>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</si>
  <si>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</si>
  <si>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</si>
  <si>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</si>
  <si>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</si>
  <si>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</si>
  <si>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</si>
  <si>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</si>
  <si>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</si>
  <si>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</si>
  <si>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</si>
  <si>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</si>
  <si>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</si>
  <si>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</si>
  <si>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</si>
  <si>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</si>
  <si>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</si>
  <si>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</si>
  <si>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</si>
  <si>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</si>
  <si>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</si>
  <si>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</si>
  <si>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</si>
  <si>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1475.4</t>
  </si>
  <si>
    <t>Офіціант</t>
  </si>
  <si>
    <t>5123</t>
  </si>
  <si>
    <t>Покоївка</t>
  </si>
  <si>
    <t>5142</t>
  </si>
  <si>
    <t>Охоронник</t>
  </si>
  <si>
    <t>5169</t>
  </si>
  <si>
    <t>Продавець-консультант</t>
  </si>
  <si>
    <t>5220</t>
  </si>
  <si>
    <t>Водій автотранспортних засобів</t>
  </si>
  <si>
    <t>8322</t>
  </si>
  <si>
    <t>Віргінські Острови (Брит.)</t>
  </si>
  <si>
    <t>Маршаллові Острови</t>
  </si>
  <si>
    <t>Об'єднані Арабські Емірати</t>
  </si>
  <si>
    <t xml:space="preserve">Танзанія, Об'єднана Республіка </t>
  </si>
  <si>
    <t>Заступник директора</t>
  </si>
  <si>
    <t>1210.1</t>
  </si>
  <si>
    <t>Менеджер (управитель) із збуту</t>
  </si>
  <si>
    <t>Менеджер (управитель) з логістики</t>
  </si>
  <si>
    <t>2419.2</t>
  </si>
  <si>
    <t>3121</t>
  </si>
  <si>
    <t>Боснія і Герцеговина</t>
  </si>
  <si>
    <t>Кухар</t>
  </si>
  <si>
    <t>5122</t>
  </si>
  <si>
    <t>Гувернер</t>
  </si>
  <si>
    <t>5131</t>
  </si>
  <si>
    <t xml:space="preserve">Кайманові Острови </t>
  </si>
  <si>
    <t>Норвегія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</si>
  <si>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</si>
  <si>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</si>
  <si>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</si>
  <si>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</si>
  <si>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</si>
  <si>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</si>
  <si>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</si>
  <si>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Менеджер (управитель)</t>
  </si>
  <si>
    <t>1314</t>
  </si>
  <si>
    <t>Адміністратор</t>
  </si>
  <si>
    <t>4222</t>
  </si>
  <si>
    <t>Нянька</t>
  </si>
  <si>
    <t>Прибиральник службових приміщень</t>
  </si>
  <si>
    <t>9132</t>
  </si>
  <si>
    <t>9162</t>
  </si>
  <si>
    <t>Корея, Республіка</t>
  </si>
  <si>
    <t>Люксембург</t>
  </si>
  <si>
    <t>Монако</t>
  </si>
  <si>
    <t>Швеція</t>
  </si>
  <si>
    <t>Керуючий магазином</t>
  </si>
  <si>
    <t>Касир (на підприємстві, в установі, організації)</t>
  </si>
  <si>
    <t>4211</t>
  </si>
  <si>
    <t>Касир торговельного залу</t>
  </si>
  <si>
    <t>Адміністратор черговий</t>
  </si>
  <si>
    <t>Шеф-кухар</t>
  </si>
  <si>
    <t>Бармен</t>
  </si>
  <si>
    <t>Мийник посуду</t>
  </si>
  <si>
    <t>Прасувальник</t>
  </si>
  <si>
    <t>9133</t>
  </si>
  <si>
    <t>Прибиральник територій</t>
  </si>
  <si>
    <t>Білорусь</t>
  </si>
  <si>
    <t>Директор (начальник, інший керівник) підприємства</t>
  </si>
  <si>
    <t>Начальник виробничого відділу</t>
  </si>
  <si>
    <t>1222.2</t>
  </si>
  <si>
    <t>Головний бухгалтер</t>
  </si>
  <si>
    <t>Менеджер (управитель) з постачання</t>
  </si>
  <si>
    <t>Інженер електрозв'язку</t>
  </si>
  <si>
    <t>2144.2</t>
  </si>
  <si>
    <t>Фахівець з методів розширення ринку збуту (маркетолог)</t>
  </si>
  <si>
    <t>Юрист</t>
  </si>
  <si>
    <t>2421.2</t>
  </si>
  <si>
    <t>Диспетчер електрозв'язку</t>
  </si>
  <si>
    <t>3114</t>
  </si>
  <si>
    <t>Технік-програміст</t>
  </si>
  <si>
    <t>Адміністратор (господар) залу</t>
  </si>
  <si>
    <t>Слюсар-ремонтник</t>
  </si>
  <si>
    <t>7233</t>
  </si>
  <si>
    <t>Індонезія</t>
  </si>
  <si>
    <t>протягом І півріччя 2021 року</t>
  </si>
  <si>
    <t>1. Працевлаштування громадян за професіями (посадами)
та розміром заробітної плати за 01.01.2021 - 30.06.2021 року</t>
  </si>
  <si>
    <t>Директор (начальник, завідувач, інший керівник) філіалу (філії)</t>
  </si>
  <si>
    <t>Начальник відділу</t>
  </si>
  <si>
    <t>1221.2</t>
  </si>
  <si>
    <t>Майстер контрольний (дільниці, цеху)</t>
  </si>
  <si>
    <t>Заступник директора дипартаменту - начальни відділу</t>
  </si>
  <si>
    <t>1229.1</t>
  </si>
  <si>
    <t>Менеджер (управитель) з персоналу</t>
  </si>
  <si>
    <t>1477.1</t>
  </si>
  <si>
    <t>Математик-аналітик з дослідження операцій</t>
  </si>
  <si>
    <t>2121.2</t>
  </si>
  <si>
    <t>Інженер з автоматизованих систем керування виробництвом</t>
  </si>
  <si>
    <t>2131.2</t>
  </si>
  <si>
    <t>Інженер з проектно-кошторисної роботи</t>
  </si>
  <si>
    <t>2142.2</t>
  </si>
  <si>
    <t>Економіст</t>
  </si>
  <si>
    <t>2441.2</t>
  </si>
  <si>
    <t>Садівник</t>
  </si>
  <si>
    <t>6113</t>
  </si>
  <si>
    <t>Робітник з комплексного обслуговування й ремонту будинків</t>
  </si>
  <si>
    <t>7129</t>
  </si>
  <si>
    <t>Комірник</t>
  </si>
  <si>
    <t>9411</t>
  </si>
  <si>
    <t>1.2 Працевлаштування громадян за статтю, віковими групами та рівнем освіти протягом І півріччя 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</si>
  <si>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 І півріччя 2021 року</t>
  </si>
  <si>
    <t>Бахрейн</t>
  </si>
  <si>
    <t>Чилі</t>
  </si>
  <si>
    <t>Японія</t>
  </si>
  <si>
    <t>Вануату</t>
  </si>
  <si>
    <t>Єгипет</t>
  </si>
  <si>
    <t>3.1  Громадяни, працевлаштовані за кордоном, за країнами світу  протягом І півріччя 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</si>
  <si>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І півріччя 2021 року</t>
  </si>
  <si>
    <t>3.3 Громадяни, працевлаштовані за кордоном, за видами економічної діяльності на останньому місці роботи в Україні протягом І півріччя 2021 року</t>
  </si>
  <si>
    <t>3.4 Громадяни, працевлаштовані за кордоном, за видами економічної діяльності у країні призначення протягом І півріччя 2021 року</t>
  </si>
  <si>
    <t>3.5 Громадяни, працевлаштовані за кордоном, за професійними групами на останньому місці роботи в Україні протягом І півріччя 2021 року</t>
  </si>
  <si>
    <t>3.6 Громадяни, працевлаштовані за кордоном, за професійними групами в країні призначення протягом І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</si>
</sst>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7" fillId="0" borderId="2" xfId="2" applyFont="1" applyFill="1" applyBorder="1" applyAlignment="1">
      <alignment textRotation="90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7" fillId="0" borderId="2" xfId="2" applyFont="1" applyFill="1" applyBorder="1" applyAlignment="1">
      <alignment textRotation="90" wrapText="1"/>
    </xf>
    <xf numFmtId="0" fontId="7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3" zoomScaleNormal="73" workbookViewId="0">
      <selection activeCell="C7" sqref="C7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6" t="s">
        <v>166</v>
      </c>
      <c r="B1" s="66"/>
      <c r="C1" s="66"/>
      <c r="D1" s="66"/>
      <c r="E1" s="66"/>
      <c r="F1" s="66"/>
      <c r="G1" s="66"/>
      <c r="H1" s="66"/>
    </row>
    <row r="2" spans="1:8" ht="20.399999999999999" x14ac:dyDescent="0.25">
      <c r="A2" s="67" t="s">
        <v>214</v>
      </c>
      <c r="B2" s="67"/>
      <c r="C2" s="67"/>
      <c r="D2" s="67"/>
      <c r="E2" s="67"/>
      <c r="F2" s="67"/>
      <c r="G2" s="67"/>
      <c r="H2" s="67"/>
    </row>
    <row r="3" spans="1:8" x14ac:dyDescent="0.25">
      <c r="A3" s="1"/>
      <c r="B3" s="38"/>
      <c r="C3" s="38"/>
      <c r="D3" s="38"/>
      <c r="E3" s="38"/>
      <c r="F3" s="38"/>
      <c r="G3" s="38"/>
      <c r="H3" s="1"/>
    </row>
    <row r="4" spans="1:8" ht="15.6" x14ac:dyDescent="0.25">
      <c r="A4" s="68"/>
      <c r="B4" s="70" t="s">
        <v>167</v>
      </c>
      <c r="C4" s="71" t="s">
        <v>168</v>
      </c>
      <c r="D4" s="71"/>
      <c r="E4" s="71"/>
      <c r="F4" s="71"/>
      <c r="G4" s="71"/>
      <c r="H4" s="71"/>
    </row>
    <row r="5" spans="1:8" ht="102" customHeight="1" x14ac:dyDescent="0.25">
      <c r="A5" s="69"/>
      <c r="B5" s="70"/>
      <c r="C5" s="49" t="s">
        <v>169</v>
      </c>
      <c r="D5" s="50" t="s">
        <v>170</v>
      </c>
      <c r="E5" s="51" t="s">
        <v>171</v>
      </c>
      <c r="F5" s="50" t="s">
        <v>170</v>
      </c>
      <c r="G5" s="51" t="s">
        <v>172</v>
      </c>
      <c r="H5" s="50" t="s">
        <v>170</v>
      </c>
    </row>
    <row r="6" spans="1:8" ht="13.8" thickBot="1" x14ac:dyDescent="0.3">
      <c r="A6" s="52" t="s">
        <v>8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</row>
    <row r="7" spans="1:8" ht="18.600000000000001" thickTop="1" x14ac:dyDescent="0.35">
      <c r="A7" s="54" t="s">
        <v>117</v>
      </c>
      <c r="B7" s="55">
        <f>C7+E7+G7</f>
        <v>36647</v>
      </c>
      <c r="C7" s="55">
        <f>'1'!D8</f>
        <v>158</v>
      </c>
      <c r="D7" s="56">
        <f>C7/B7*100</f>
        <v>0.43114033890905124</v>
      </c>
      <c r="E7" s="55">
        <f>'3'!B6</f>
        <v>151</v>
      </c>
      <c r="F7" s="56">
        <f>E7/B7*100</f>
        <v>0.41203918465358691</v>
      </c>
      <c r="G7" s="55">
        <f>'4'!B4</f>
        <v>36338</v>
      </c>
      <c r="H7" s="56">
        <f>G7/B7*100</f>
        <v>99.15682047643736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4" t="s">
        <v>250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4" ht="16.5" customHeight="1" x14ac:dyDescent="0.25">
      <c r="A2" s="83"/>
      <c r="B2" s="84" t="s">
        <v>37</v>
      </c>
      <c r="C2" s="90" t="s">
        <v>106</v>
      </c>
      <c r="D2" s="91"/>
      <c r="E2" s="91"/>
      <c r="F2" s="91"/>
      <c r="G2" s="91"/>
      <c r="H2" s="91"/>
      <c r="I2" s="91"/>
      <c r="J2" s="91"/>
      <c r="K2" s="92"/>
    </row>
    <row r="3" spans="1:14" ht="135" customHeight="1" x14ac:dyDescent="0.25">
      <c r="A3" s="83"/>
      <c r="B3" s="84"/>
      <c r="C3" s="35" t="s">
        <v>107</v>
      </c>
      <c r="D3" s="36" t="s">
        <v>108</v>
      </c>
      <c r="E3" s="36" t="s">
        <v>109</v>
      </c>
      <c r="F3" s="36" t="s">
        <v>110</v>
      </c>
      <c r="G3" s="36" t="s">
        <v>111</v>
      </c>
      <c r="H3" s="36" t="s">
        <v>112</v>
      </c>
      <c r="I3" s="36" t="s">
        <v>113</v>
      </c>
      <c r="J3" s="36" t="s">
        <v>114</v>
      </c>
      <c r="K3" s="37" t="s">
        <v>116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117</v>
      </c>
      <c r="B5" s="17">
        <f>SUM(C5:K5)</f>
        <v>36338</v>
      </c>
      <c r="C5" s="17">
        <v>2563</v>
      </c>
      <c r="D5" s="17">
        <v>6640</v>
      </c>
      <c r="E5" s="18">
        <v>16921</v>
      </c>
      <c r="F5" s="18">
        <v>3035</v>
      </c>
      <c r="G5" s="18">
        <v>929</v>
      </c>
      <c r="H5" s="19">
        <v>7</v>
      </c>
      <c r="I5" s="19">
        <v>1032</v>
      </c>
      <c r="J5" s="19">
        <v>4238</v>
      </c>
      <c r="K5" s="19">
        <v>973</v>
      </c>
      <c r="L5" s="31"/>
      <c r="M5" s="31"/>
      <c r="N5" s="31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zoomScale="80" zoomScaleNormal="80" zoomScaleSheetLayoutView="100" workbookViewId="0">
      <selection sqref="A1:XFD1048576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73" t="s">
        <v>118</v>
      </c>
      <c r="B1" s="73"/>
      <c r="C1" s="38"/>
      <c r="D1" s="1"/>
      <c r="E1" s="1"/>
      <c r="F1" s="1"/>
      <c r="G1" s="1"/>
      <c r="H1" s="39"/>
    </row>
    <row r="2" spans="1:8" ht="40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8" ht="37.5" customHeight="1" x14ac:dyDescent="0.25">
      <c r="A3" s="75" t="s">
        <v>215</v>
      </c>
      <c r="B3" s="75"/>
      <c r="C3" s="75"/>
      <c r="D3" s="75"/>
      <c r="E3" s="75"/>
      <c r="F3" s="75"/>
      <c r="G3" s="75"/>
      <c r="H3" s="75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6" t="s">
        <v>119</v>
      </c>
      <c r="B5" s="77" t="s">
        <v>2</v>
      </c>
      <c r="C5" s="76" t="s">
        <v>120</v>
      </c>
      <c r="D5" s="78" t="s">
        <v>121</v>
      </c>
      <c r="E5" s="80" t="s">
        <v>3</v>
      </c>
      <c r="F5" s="80"/>
      <c r="G5" s="80"/>
      <c r="H5" s="80"/>
    </row>
    <row r="6" spans="1:8" ht="73.5" customHeight="1" x14ac:dyDescent="0.25">
      <c r="A6" s="76"/>
      <c r="B6" s="77"/>
      <c r="C6" s="76"/>
      <c r="D6" s="79"/>
      <c r="E6" s="65" t="s">
        <v>4</v>
      </c>
      <c r="F6" s="65" t="s">
        <v>5</v>
      </c>
      <c r="G6" s="65" t="s">
        <v>6</v>
      </c>
      <c r="H6" s="65" t="s">
        <v>7</v>
      </c>
    </row>
    <row r="7" spans="1:8" ht="13.8" x14ac:dyDescent="0.25">
      <c r="A7" s="8" t="s">
        <v>8</v>
      </c>
      <c r="B7" s="63" t="s">
        <v>122</v>
      </c>
      <c r="C7" s="64" t="s">
        <v>123</v>
      </c>
      <c r="D7" s="63">
        <v>2</v>
      </c>
      <c r="E7" s="63">
        <v>3</v>
      </c>
      <c r="F7" s="63">
        <v>4</v>
      </c>
      <c r="G7" s="63">
        <v>5</v>
      </c>
      <c r="H7" s="63">
        <v>6</v>
      </c>
    </row>
    <row r="8" spans="1:8" ht="30.75" customHeight="1" x14ac:dyDescent="0.25">
      <c r="A8" s="40" t="s">
        <v>124</v>
      </c>
      <c r="B8" s="41" t="s">
        <v>125</v>
      </c>
      <c r="C8" s="42"/>
      <c r="D8" s="43">
        <v>158</v>
      </c>
      <c r="E8" s="43">
        <v>35</v>
      </c>
      <c r="F8" s="43">
        <v>110</v>
      </c>
      <c r="G8" s="43">
        <v>13</v>
      </c>
      <c r="H8" s="43">
        <v>0</v>
      </c>
    </row>
    <row r="9" spans="1:8" ht="41.4" x14ac:dyDescent="0.25">
      <c r="A9" s="8" t="s">
        <v>126</v>
      </c>
      <c r="B9" s="44" t="s">
        <v>127</v>
      </c>
      <c r="C9" s="8"/>
      <c r="D9" s="45">
        <v>32</v>
      </c>
      <c r="E9" s="45">
        <v>6</v>
      </c>
      <c r="F9" s="45">
        <v>16</v>
      </c>
      <c r="G9" s="45">
        <v>10</v>
      </c>
      <c r="H9" s="45">
        <v>0</v>
      </c>
    </row>
    <row r="10" spans="1:8" ht="18.75" customHeight="1" x14ac:dyDescent="0.25">
      <c r="A10" s="8" t="s">
        <v>128</v>
      </c>
      <c r="B10" s="44" t="s">
        <v>108</v>
      </c>
      <c r="C10" s="8"/>
      <c r="D10" s="45">
        <v>9</v>
      </c>
      <c r="E10" s="45">
        <v>3</v>
      </c>
      <c r="F10" s="45">
        <v>3</v>
      </c>
      <c r="G10" s="45">
        <v>3</v>
      </c>
      <c r="H10" s="45">
        <v>0</v>
      </c>
    </row>
    <row r="11" spans="1:8" ht="18.75" customHeight="1" x14ac:dyDescent="0.25">
      <c r="A11" s="8" t="s">
        <v>129</v>
      </c>
      <c r="B11" s="44" t="s">
        <v>109</v>
      </c>
      <c r="C11" s="8"/>
      <c r="D11" s="45">
        <v>5</v>
      </c>
      <c r="E11" s="45">
        <v>4</v>
      </c>
      <c r="F11" s="45">
        <v>1</v>
      </c>
      <c r="G11" s="45">
        <v>0</v>
      </c>
      <c r="H11" s="45">
        <v>0</v>
      </c>
    </row>
    <row r="12" spans="1:8" ht="18.75" customHeight="1" x14ac:dyDescent="0.25">
      <c r="A12" s="8" t="s">
        <v>130</v>
      </c>
      <c r="B12" s="44" t="s">
        <v>110</v>
      </c>
      <c r="C12" s="8"/>
      <c r="D12" s="45">
        <v>22</v>
      </c>
      <c r="E12" s="45">
        <v>6</v>
      </c>
      <c r="F12" s="45">
        <v>16</v>
      </c>
      <c r="G12" s="45">
        <v>0</v>
      </c>
      <c r="H12" s="45">
        <v>0</v>
      </c>
    </row>
    <row r="13" spans="1:8" ht="27.6" x14ac:dyDescent="0.25">
      <c r="A13" s="8" t="s">
        <v>131</v>
      </c>
      <c r="B13" s="44" t="s">
        <v>111</v>
      </c>
      <c r="C13" s="8"/>
      <c r="D13" s="45">
        <v>66</v>
      </c>
      <c r="E13" s="45">
        <v>12</v>
      </c>
      <c r="F13" s="45">
        <v>54</v>
      </c>
      <c r="G13" s="45">
        <v>0</v>
      </c>
      <c r="H13" s="45">
        <v>0</v>
      </c>
    </row>
    <row r="14" spans="1:8" ht="60.75" customHeight="1" x14ac:dyDescent="0.25">
      <c r="A14" s="8" t="s">
        <v>132</v>
      </c>
      <c r="B14" s="44" t="s">
        <v>112</v>
      </c>
      <c r="C14" s="8"/>
      <c r="D14" s="45">
        <v>2</v>
      </c>
      <c r="E14" s="45">
        <v>1</v>
      </c>
      <c r="F14" s="45">
        <v>1</v>
      </c>
      <c r="G14" s="45">
        <v>0</v>
      </c>
      <c r="H14" s="45">
        <v>0</v>
      </c>
    </row>
    <row r="15" spans="1:8" ht="27.6" x14ac:dyDescent="0.25">
      <c r="A15" s="8" t="s">
        <v>133</v>
      </c>
      <c r="B15" s="44" t="s">
        <v>113</v>
      </c>
      <c r="C15" s="8"/>
      <c r="D15" s="45">
        <v>2</v>
      </c>
      <c r="E15" s="45">
        <v>0</v>
      </c>
      <c r="F15" s="45">
        <v>2</v>
      </c>
      <c r="G15" s="45">
        <v>0</v>
      </c>
      <c r="H15" s="45">
        <v>0</v>
      </c>
    </row>
    <row r="16" spans="1:8" ht="69" x14ac:dyDescent="0.25">
      <c r="A16" s="8" t="s">
        <v>134</v>
      </c>
      <c r="B16" s="44" t="s">
        <v>114</v>
      </c>
      <c r="C16" s="8"/>
      <c r="D16" s="45">
        <v>10</v>
      </c>
      <c r="E16" s="45">
        <v>0</v>
      </c>
      <c r="F16" s="45">
        <v>10</v>
      </c>
      <c r="G16" s="45">
        <v>0</v>
      </c>
      <c r="H16" s="45">
        <v>0</v>
      </c>
    </row>
    <row r="17" spans="1:8" ht="18.75" customHeight="1" x14ac:dyDescent="0.25">
      <c r="A17" s="8">
        <v>10</v>
      </c>
      <c r="B17" s="44" t="s">
        <v>135</v>
      </c>
      <c r="C17" s="8"/>
      <c r="D17" s="45">
        <v>10</v>
      </c>
      <c r="E17" s="45">
        <v>3</v>
      </c>
      <c r="F17" s="45">
        <v>7</v>
      </c>
      <c r="G17" s="45">
        <v>0</v>
      </c>
      <c r="H17" s="45">
        <v>0</v>
      </c>
    </row>
    <row r="18" spans="1:8" ht="18.75" customHeight="1" x14ac:dyDescent="0.25">
      <c r="A18" s="72" t="s">
        <v>136</v>
      </c>
      <c r="B18" s="72"/>
      <c r="C18" s="10"/>
      <c r="D18" s="10"/>
      <c r="E18" s="10"/>
      <c r="F18" s="10"/>
      <c r="G18" s="10"/>
      <c r="H18" s="10"/>
    </row>
    <row r="19" spans="1:8" ht="18.75" customHeight="1" x14ac:dyDescent="0.25">
      <c r="A19" s="8"/>
      <c r="B19" s="9" t="s">
        <v>216</v>
      </c>
      <c r="C19" s="46" t="s">
        <v>154</v>
      </c>
      <c r="D19" s="10">
        <v>2</v>
      </c>
      <c r="E19" s="10">
        <v>0</v>
      </c>
      <c r="F19" s="10">
        <v>2</v>
      </c>
      <c r="G19" s="10">
        <v>0</v>
      </c>
      <c r="H19" s="10">
        <v>0</v>
      </c>
    </row>
    <row r="20" spans="1:8" ht="18.75" customHeight="1" x14ac:dyDescent="0.25">
      <c r="A20" s="47"/>
      <c r="B20" s="9" t="s">
        <v>197</v>
      </c>
      <c r="C20" s="46" t="s">
        <v>154</v>
      </c>
      <c r="D20" s="10">
        <v>2</v>
      </c>
      <c r="E20" s="10">
        <v>0</v>
      </c>
      <c r="F20" s="10">
        <v>2</v>
      </c>
      <c r="G20" s="10">
        <v>0</v>
      </c>
      <c r="H20" s="10">
        <v>0</v>
      </c>
    </row>
    <row r="21" spans="1:8" ht="18.75" customHeight="1" x14ac:dyDescent="0.25">
      <c r="A21" s="47"/>
      <c r="B21" s="9" t="s">
        <v>153</v>
      </c>
      <c r="C21" s="46" t="s">
        <v>154</v>
      </c>
      <c r="D21" s="10">
        <v>1</v>
      </c>
      <c r="E21" s="10">
        <v>0</v>
      </c>
      <c r="F21" s="10">
        <v>1</v>
      </c>
      <c r="G21" s="10">
        <v>0</v>
      </c>
      <c r="H21" s="10">
        <v>0</v>
      </c>
    </row>
    <row r="22" spans="1:8" ht="18.75" customHeight="1" x14ac:dyDescent="0.25">
      <c r="A22" s="47"/>
      <c r="B22" s="9" t="s">
        <v>217</v>
      </c>
      <c r="C22" s="46" t="s">
        <v>218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</row>
    <row r="23" spans="1:8" ht="18.75" customHeight="1" x14ac:dyDescent="0.25">
      <c r="A23" s="47"/>
      <c r="B23" s="9" t="s">
        <v>219</v>
      </c>
      <c r="C23" s="46" t="s">
        <v>199</v>
      </c>
      <c r="D23" s="10">
        <v>1</v>
      </c>
      <c r="E23" s="10">
        <v>0</v>
      </c>
      <c r="F23" s="10">
        <v>0</v>
      </c>
      <c r="G23" s="10">
        <v>1</v>
      </c>
      <c r="H23" s="10">
        <v>0</v>
      </c>
    </row>
    <row r="24" spans="1:8" ht="18.75" customHeight="1" x14ac:dyDescent="0.25">
      <c r="A24" s="47"/>
      <c r="B24" s="9" t="s">
        <v>198</v>
      </c>
      <c r="C24" s="46" t="s">
        <v>199</v>
      </c>
      <c r="D24" s="10">
        <v>1</v>
      </c>
      <c r="E24" s="10">
        <v>0</v>
      </c>
      <c r="F24" s="10">
        <v>0</v>
      </c>
      <c r="G24" s="10">
        <v>1</v>
      </c>
      <c r="H24" s="10">
        <v>0</v>
      </c>
    </row>
    <row r="25" spans="1:8" ht="18.75" customHeight="1" x14ac:dyDescent="0.25">
      <c r="A25" s="47"/>
      <c r="B25" s="9" t="s">
        <v>220</v>
      </c>
      <c r="C25" s="46" t="s">
        <v>221</v>
      </c>
      <c r="D25" s="10">
        <v>1</v>
      </c>
      <c r="E25" s="10">
        <v>0</v>
      </c>
      <c r="F25" s="10">
        <v>1</v>
      </c>
      <c r="G25" s="10">
        <v>0</v>
      </c>
      <c r="H25" s="10">
        <v>0</v>
      </c>
    </row>
    <row r="26" spans="1:8" ht="18.75" customHeight="1" x14ac:dyDescent="0.25">
      <c r="A26" s="47"/>
      <c r="B26" s="9" t="s">
        <v>200</v>
      </c>
      <c r="C26" s="46" t="s">
        <v>137</v>
      </c>
      <c r="D26" s="10">
        <v>1</v>
      </c>
      <c r="E26" s="10">
        <v>0</v>
      </c>
      <c r="F26" s="10">
        <v>1</v>
      </c>
      <c r="G26" s="10">
        <v>0</v>
      </c>
      <c r="H26" s="10">
        <v>0</v>
      </c>
    </row>
    <row r="27" spans="1:8" ht="18.75" customHeight="1" x14ac:dyDescent="0.25">
      <c r="A27" s="47"/>
      <c r="B27" s="9" t="s">
        <v>173</v>
      </c>
      <c r="C27" s="46" t="s">
        <v>137</v>
      </c>
      <c r="D27" s="10">
        <v>5</v>
      </c>
      <c r="E27" s="10">
        <v>5</v>
      </c>
      <c r="F27" s="10">
        <v>0</v>
      </c>
      <c r="G27" s="10">
        <v>0</v>
      </c>
      <c r="H27" s="10">
        <v>0</v>
      </c>
    </row>
    <row r="28" spans="1:8" ht="18.75" customHeight="1" x14ac:dyDescent="0.25">
      <c r="A28" s="47"/>
      <c r="B28" s="9" t="s">
        <v>185</v>
      </c>
      <c r="C28" s="46" t="s">
        <v>174</v>
      </c>
      <c r="D28" s="10">
        <v>4</v>
      </c>
      <c r="E28" s="10">
        <v>0</v>
      </c>
      <c r="F28" s="10">
        <v>4</v>
      </c>
      <c r="G28" s="10">
        <v>0</v>
      </c>
      <c r="H28" s="10">
        <v>0</v>
      </c>
    </row>
    <row r="29" spans="1:8" ht="18.75" customHeight="1" x14ac:dyDescent="0.25">
      <c r="A29" s="47"/>
      <c r="B29" s="9" t="s">
        <v>201</v>
      </c>
      <c r="C29" s="46" t="s">
        <v>138</v>
      </c>
      <c r="D29" s="10">
        <v>1</v>
      </c>
      <c r="E29" s="10">
        <v>0</v>
      </c>
      <c r="F29" s="10">
        <v>1</v>
      </c>
      <c r="G29" s="10">
        <v>0</v>
      </c>
      <c r="H29" s="10">
        <v>0</v>
      </c>
    </row>
    <row r="30" spans="1:8" ht="18.75" customHeight="1" x14ac:dyDescent="0.25">
      <c r="A30" s="47"/>
      <c r="B30" s="9" t="s">
        <v>155</v>
      </c>
      <c r="C30" s="46" t="s">
        <v>138</v>
      </c>
      <c r="D30" s="10">
        <v>3</v>
      </c>
      <c r="E30" s="10">
        <v>0</v>
      </c>
      <c r="F30" s="10">
        <v>2</v>
      </c>
      <c r="G30" s="10">
        <v>1</v>
      </c>
      <c r="H30" s="10">
        <v>0</v>
      </c>
    </row>
    <row r="31" spans="1:8" ht="18.75" customHeight="1" x14ac:dyDescent="0.25">
      <c r="A31" s="47"/>
      <c r="B31" s="9" t="s">
        <v>156</v>
      </c>
      <c r="C31" s="46" t="s">
        <v>138</v>
      </c>
      <c r="D31" s="10">
        <v>2</v>
      </c>
      <c r="E31" s="10">
        <v>1</v>
      </c>
      <c r="F31" s="10">
        <v>1</v>
      </c>
      <c r="G31" s="10">
        <v>0</v>
      </c>
      <c r="H31" s="10">
        <v>0</v>
      </c>
    </row>
    <row r="32" spans="1:8" ht="18.75" customHeight="1" x14ac:dyDescent="0.25">
      <c r="A32" s="47"/>
      <c r="B32" s="9" t="s">
        <v>222</v>
      </c>
      <c r="C32" s="46" t="s">
        <v>223</v>
      </c>
      <c r="D32" s="10">
        <v>7</v>
      </c>
      <c r="E32" s="10">
        <v>0</v>
      </c>
      <c r="F32" s="10">
        <v>0</v>
      </c>
      <c r="G32" s="10">
        <v>7</v>
      </c>
      <c r="H32" s="10">
        <v>0</v>
      </c>
    </row>
    <row r="33" spans="1:8" ht="18.75" customHeight="1" x14ac:dyDescent="0.25">
      <c r="A33" s="47"/>
      <c r="B33" s="9" t="s">
        <v>224</v>
      </c>
      <c r="C33" s="46" t="s">
        <v>225</v>
      </c>
      <c r="D33" s="10">
        <v>1</v>
      </c>
      <c r="E33" s="10">
        <v>0</v>
      </c>
      <c r="F33" s="10">
        <v>1</v>
      </c>
      <c r="G33" s="10">
        <v>0</v>
      </c>
      <c r="H33" s="10">
        <v>0</v>
      </c>
    </row>
    <row r="34" spans="1:8" ht="18.75" customHeight="1" x14ac:dyDescent="0.25">
      <c r="A34" s="47"/>
      <c r="B34" s="9" t="s">
        <v>226</v>
      </c>
      <c r="C34" s="46" t="s">
        <v>227</v>
      </c>
      <c r="D34" s="10">
        <v>1</v>
      </c>
      <c r="E34" s="10">
        <v>0</v>
      </c>
      <c r="F34" s="10">
        <v>0</v>
      </c>
      <c r="G34" s="10">
        <v>1</v>
      </c>
      <c r="H34" s="10">
        <v>0</v>
      </c>
    </row>
    <row r="35" spans="1:8" ht="18.75" customHeight="1" x14ac:dyDescent="0.25">
      <c r="A35" s="47"/>
      <c r="B35" s="9" t="s">
        <v>228</v>
      </c>
      <c r="C35" s="46" t="s">
        <v>229</v>
      </c>
      <c r="D35" s="10">
        <v>1</v>
      </c>
      <c r="E35" s="10">
        <v>0</v>
      </c>
      <c r="F35" s="10">
        <v>0</v>
      </c>
      <c r="G35" s="10">
        <v>1</v>
      </c>
      <c r="H35" s="10">
        <v>0</v>
      </c>
    </row>
    <row r="36" spans="1:8" ht="18.75" customHeight="1" x14ac:dyDescent="0.25">
      <c r="A36" s="47"/>
      <c r="B36" s="9" t="s">
        <v>202</v>
      </c>
      <c r="C36" s="46" t="s">
        <v>203</v>
      </c>
      <c r="D36" s="10">
        <v>1</v>
      </c>
      <c r="E36" s="10">
        <v>0</v>
      </c>
      <c r="F36" s="10">
        <v>1</v>
      </c>
      <c r="G36" s="10">
        <v>0</v>
      </c>
      <c r="H36" s="10">
        <v>0</v>
      </c>
    </row>
    <row r="37" spans="1:8" ht="18.75" customHeight="1" x14ac:dyDescent="0.25">
      <c r="A37" s="47"/>
      <c r="B37" s="9" t="s">
        <v>204</v>
      </c>
      <c r="C37" s="46" t="s">
        <v>157</v>
      </c>
      <c r="D37" s="10">
        <v>3</v>
      </c>
      <c r="E37" s="10">
        <v>3</v>
      </c>
      <c r="F37" s="10">
        <v>0</v>
      </c>
      <c r="G37" s="10">
        <v>0</v>
      </c>
      <c r="H37" s="10">
        <v>0</v>
      </c>
    </row>
    <row r="38" spans="1:8" ht="18.75" customHeight="1" x14ac:dyDescent="0.25">
      <c r="A38" s="47"/>
      <c r="B38" s="9" t="s">
        <v>205</v>
      </c>
      <c r="C38" s="46" t="s">
        <v>206</v>
      </c>
      <c r="D38" s="10">
        <v>1</v>
      </c>
      <c r="E38" s="10">
        <v>0</v>
      </c>
      <c r="F38" s="10">
        <v>0</v>
      </c>
      <c r="G38" s="10">
        <v>1</v>
      </c>
      <c r="H38" s="10">
        <v>0</v>
      </c>
    </row>
    <row r="39" spans="1:8" ht="18.75" customHeight="1" x14ac:dyDescent="0.25">
      <c r="A39" s="47"/>
      <c r="B39" s="9" t="s">
        <v>230</v>
      </c>
      <c r="C39" s="46" t="s">
        <v>231</v>
      </c>
      <c r="D39" s="10">
        <v>1</v>
      </c>
      <c r="E39" s="10">
        <v>0</v>
      </c>
      <c r="F39" s="10">
        <v>1</v>
      </c>
      <c r="G39" s="10">
        <v>0</v>
      </c>
      <c r="H39" s="10">
        <v>0</v>
      </c>
    </row>
    <row r="40" spans="1:8" ht="18.75" customHeight="1" x14ac:dyDescent="0.25">
      <c r="A40" s="47"/>
      <c r="B40" s="9" t="s">
        <v>207</v>
      </c>
      <c r="C40" s="46" t="s">
        <v>208</v>
      </c>
      <c r="D40" s="10">
        <v>1</v>
      </c>
      <c r="E40" s="10">
        <v>0</v>
      </c>
      <c r="F40" s="10">
        <v>1</v>
      </c>
      <c r="G40" s="10">
        <v>0</v>
      </c>
      <c r="H40" s="10">
        <v>0</v>
      </c>
    </row>
    <row r="41" spans="1:8" ht="18.75" customHeight="1" x14ac:dyDescent="0.25">
      <c r="A41" s="47"/>
      <c r="B41" s="9" t="s">
        <v>209</v>
      </c>
      <c r="C41" s="46" t="s">
        <v>158</v>
      </c>
      <c r="D41" s="10">
        <v>4</v>
      </c>
      <c r="E41" s="10">
        <v>4</v>
      </c>
      <c r="F41" s="10">
        <v>0</v>
      </c>
      <c r="G41" s="10">
        <v>0</v>
      </c>
      <c r="H41" s="10">
        <v>0</v>
      </c>
    </row>
    <row r="42" spans="1:8" ht="18.75" customHeight="1" x14ac:dyDescent="0.25">
      <c r="A42" s="47"/>
      <c r="B42" s="9" t="s">
        <v>186</v>
      </c>
      <c r="C42" s="46" t="s">
        <v>187</v>
      </c>
      <c r="D42" s="10">
        <v>5</v>
      </c>
      <c r="E42" s="10">
        <v>4</v>
      </c>
      <c r="F42" s="10">
        <v>1</v>
      </c>
      <c r="G42" s="10">
        <v>0</v>
      </c>
      <c r="H42" s="10">
        <v>0</v>
      </c>
    </row>
    <row r="43" spans="1:8" ht="18.75" customHeight="1" x14ac:dyDescent="0.25">
      <c r="A43" s="47"/>
      <c r="B43" s="9" t="s">
        <v>188</v>
      </c>
      <c r="C43" s="46" t="s">
        <v>187</v>
      </c>
      <c r="D43" s="10">
        <v>4</v>
      </c>
      <c r="E43" s="10">
        <v>0</v>
      </c>
      <c r="F43" s="10">
        <v>4</v>
      </c>
      <c r="G43" s="10">
        <v>0</v>
      </c>
      <c r="H43" s="10">
        <v>0</v>
      </c>
    </row>
    <row r="44" spans="1:8" ht="18.75" customHeight="1" x14ac:dyDescent="0.25">
      <c r="A44" s="47"/>
      <c r="B44" s="9" t="s">
        <v>175</v>
      </c>
      <c r="C44" s="46" t="s">
        <v>176</v>
      </c>
      <c r="D44" s="10">
        <v>4</v>
      </c>
      <c r="E44" s="10">
        <v>2</v>
      </c>
      <c r="F44" s="10">
        <v>2</v>
      </c>
      <c r="G44" s="10">
        <v>0</v>
      </c>
      <c r="H44" s="10">
        <v>0</v>
      </c>
    </row>
    <row r="45" spans="1:8" ht="18.75" customHeight="1" x14ac:dyDescent="0.25">
      <c r="A45" s="47"/>
      <c r="B45" s="9" t="s">
        <v>189</v>
      </c>
      <c r="C45" s="46" t="s">
        <v>176</v>
      </c>
      <c r="D45" s="10">
        <v>7</v>
      </c>
      <c r="E45" s="10">
        <v>0</v>
      </c>
      <c r="F45" s="10">
        <v>7</v>
      </c>
      <c r="G45" s="10">
        <v>0</v>
      </c>
      <c r="H45" s="10">
        <v>0</v>
      </c>
    </row>
    <row r="46" spans="1:8" ht="18.75" customHeight="1" x14ac:dyDescent="0.25">
      <c r="A46" s="47"/>
      <c r="B46" s="9" t="s">
        <v>210</v>
      </c>
      <c r="C46" s="46" t="s">
        <v>176</v>
      </c>
      <c r="D46" s="10">
        <v>2</v>
      </c>
      <c r="E46" s="10">
        <v>0</v>
      </c>
      <c r="F46" s="10">
        <v>2</v>
      </c>
      <c r="G46" s="10">
        <v>0</v>
      </c>
      <c r="H46" s="10">
        <v>0</v>
      </c>
    </row>
    <row r="47" spans="1:8" ht="18.75" customHeight="1" x14ac:dyDescent="0.25">
      <c r="A47" s="47"/>
      <c r="B47" s="9" t="s">
        <v>160</v>
      </c>
      <c r="C47" s="46" t="s">
        <v>161</v>
      </c>
      <c r="D47" s="10">
        <v>15</v>
      </c>
      <c r="E47" s="10">
        <v>2</v>
      </c>
      <c r="F47" s="10">
        <v>13</v>
      </c>
      <c r="G47" s="10">
        <v>0</v>
      </c>
      <c r="H47" s="10">
        <v>0</v>
      </c>
    </row>
    <row r="48" spans="1:8" ht="18.75" customHeight="1" x14ac:dyDescent="0.25">
      <c r="A48" s="47"/>
      <c r="B48" s="9" t="s">
        <v>190</v>
      </c>
      <c r="C48" s="46" t="s">
        <v>161</v>
      </c>
      <c r="D48" s="10">
        <v>2</v>
      </c>
      <c r="E48" s="10">
        <v>0</v>
      </c>
      <c r="F48" s="10">
        <v>2</v>
      </c>
      <c r="G48" s="10">
        <v>0</v>
      </c>
      <c r="H48" s="10">
        <v>0</v>
      </c>
    </row>
    <row r="49" spans="1:8" ht="18.75" customHeight="1" x14ac:dyDescent="0.25">
      <c r="A49" s="47"/>
      <c r="B49" s="9" t="s">
        <v>191</v>
      </c>
      <c r="C49" s="46" t="s">
        <v>140</v>
      </c>
      <c r="D49" s="10">
        <v>5</v>
      </c>
      <c r="E49" s="10">
        <v>2</v>
      </c>
      <c r="F49" s="10">
        <v>3</v>
      </c>
      <c r="G49" s="10">
        <v>0</v>
      </c>
      <c r="H49" s="10">
        <v>0</v>
      </c>
    </row>
    <row r="50" spans="1:8" ht="18.75" customHeight="1" x14ac:dyDescent="0.25">
      <c r="A50" s="47"/>
      <c r="B50" s="9" t="s">
        <v>139</v>
      </c>
      <c r="C50" s="46" t="s">
        <v>140</v>
      </c>
      <c r="D50" s="10">
        <v>11</v>
      </c>
      <c r="E50" s="10">
        <v>3</v>
      </c>
      <c r="F50" s="10">
        <v>8</v>
      </c>
      <c r="G50" s="10">
        <v>0</v>
      </c>
      <c r="H50" s="10">
        <v>0</v>
      </c>
    </row>
    <row r="51" spans="1:8" ht="18.75" customHeight="1" x14ac:dyDescent="0.25">
      <c r="A51" s="47"/>
      <c r="B51" s="9" t="s">
        <v>177</v>
      </c>
      <c r="C51" s="46" t="s">
        <v>163</v>
      </c>
      <c r="D51" s="10">
        <v>5</v>
      </c>
      <c r="E51" s="10">
        <v>3</v>
      </c>
      <c r="F51" s="10">
        <v>2</v>
      </c>
      <c r="G51" s="10">
        <v>0</v>
      </c>
      <c r="H51" s="10">
        <v>0</v>
      </c>
    </row>
    <row r="52" spans="1:8" ht="18.75" customHeight="1" x14ac:dyDescent="0.25">
      <c r="A52" s="47"/>
      <c r="B52" s="9" t="s">
        <v>162</v>
      </c>
      <c r="C52" s="46" t="s">
        <v>163</v>
      </c>
      <c r="D52" s="10">
        <v>3</v>
      </c>
      <c r="E52" s="10">
        <v>0</v>
      </c>
      <c r="F52" s="10">
        <v>3</v>
      </c>
      <c r="G52" s="10">
        <v>0</v>
      </c>
      <c r="H52" s="10">
        <v>0</v>
      </c>
    </row>
    <row r="53" spans="1:8" ht="18.75" customHeight="1" x14ac:dyDescent="0.25">
      <c r="A53" s="47"/>
      <c r="B53" s="9" t="s">
        <v>141</v>
      </c>
      <c r="C53" s="46" t="s">
        <v>142</v>
      </c>
      <c r="D53" s="10">
        <v>7</v>
      </c>
      <c r="E53" s="10">
        <v>2</v>
      </c>
      <c r="F53" s="10">
        <v>5</v>
      </c>
      <c r="G53" s="10">
        <v>0</v>
      </c>
      <c r="H53" s="10">
        <v>0</v>
      </c>
    </row>
    <row r="54" spans="1:8" ht="18.75" customHeight="1" x14ac:dyDescent="0.25">
      <c r="A54" s="47"/>
      <c r="B54" s="9" t="s">
        <v>143</v>
      </c>
      <c r="C54" s="46" t="s">
        <v>144</v>
      </c>
      <c r="D54" s="10">
        <v>9</v>
      </c>
      <c r="E54" s="10">
        <v>0</v>
      </c>
      <c r="F54" s="10">
        <v>9</v>
      </c>
      <c r="G54" s="10">
        <v>0</v>
      </c>
      <c r="H54" s="10">
        <v>0</v>
      </c>
    </row>
    <row r="55" spans="1:8" ht="18.75" customHeight="1" x14ac:dyDescent="0.25">
      <c r="A55" s="47"/>
      <c r="B55" s="9" t="s">
        <v>145</v>
      </c>
      <c r="C55" s="46" t="s">
        <v>146</v>
      </c>
      <c r="D55" s="10">
        <v>9</v>
      </c>
      <c r="E55" s="10">
        <v>0</v>
      </c>
      <c r="F55" s="10">
        <v>9</v>
      </c>
      <c r="G55" s="10">
        <v>0</v>
      </c>
      <c r="H55" s="10">
        <v>0</v>
      </c>
    </row>
    <row r="56" spans="1:8" ht="18.75" customHeight="1" x14ac:dyDescent="0.25">
      <c r="A56" s="47"/>
      <c r="B56" s="9" t="s">
        <v>232</v>
      </c>
      <c r="C56" s="46" t="s">
        <v>233</v>
      </c>
      <c r="D56" s="10">
        <v>2</v>
      </c>
      <c r="E56" s="10">
        <v>1</v>
      </c>
      <c r="F56" s="10">
        <v>1</v>
      </c>
      <c r="G56" s="10">
        <v>0</v>
      </c>
      <c r="H56" s="10">
        <v>0</v>
      </c>
    </row>
    <row r="57" spans="1:8" ht="18.75" customHeight="1" x14ac:dyDescent="0.25">
      <c r="A57" s="47"/>
      <c r="B57" s="9" t="s">
        <v>234</v>
      </c>
      <c r="C57" s="46" t="s">
        <v>235</v>
      </c>
      <c r="D57" s="10">
        <v>1</v>
      </c>
      <c r="E57" s="10">
        <v>0</v>
      </c>
      <c r="F57" s="10">
        <v>1</v>
      </c>
      <c r="G57" s="10">
        <v>0</v>
      </c>
      <c r="H57" s="10">
        <v>0</v>
      </c>
    </row>
    <row r="58" spans="1:8" ht="18.75" customHeight="1" x14ac:dyDescent="0.25">
      <c r="A58" s="47"/>
      <c r="B58" s="9" t="s">
        <v>211</v>
      </c>
      <c r="C58" s="46" t="s">
        <v>212</v>
      </c>
      <c r="D58" s="10">
        <v>1</v>
      </c>
      <c r="E58" s="10">
        <v>0</v>
      </c>
      <c r="F58" s="10">
        <v>1</v>
      </c>
      <c r="G58" s="10">
        <v>0</v>
      </c>
      <c r="H58" s="10">
        <v>0</v>
      </c>
    </row>
    <row r="59" spans="1:8" ht="18.75" customHeight="1" x14ac:dyDescent="0.25">
      <c r="A59" s="47"/>
      <c r="B59" s="9" t="s">
        <v>147</v>
      </c>
      <c r="C59" s="46" t="s">
        <v>148</v>
      </c>
      <c r="D59" s="10">
        <v>10</v>
      </c>
      <c r="E59" s="10">
        <v>0</v>
      </c>
      <c r="F59" s="10">
        <v>10</v>
      </c>
      <c r="G59" s="10">
        <v>0</v>
      </c>
      <c r="H59" s="10">
        <v>0</v>
      </c>
    </row>
    <row r="60" spans="1:8" ht="18.75" customHeight="1" x14ac:dyDescent="0.25">
      <c r="A60" s="47"/>
      <c r="B60" s="9" t="s">
        <v>192</v>
      </c>
      <c r="C60" s="46" t="s">
        <v>179</v>
      </c>
      <c r="D60" s="10">
        <v>2</v>
      </c>
      <c r="E60" s="10">
        <v>1</v>
      </c>
      <c r="F60" s="10">
        <v>1</v>
      </c>
      <c r="G60" s="10">
        <v>0</v>
      </c>
      <c r="H60" s="10">
        <v>0</v>
      </c>
    </row>
    <row r="61" spans="1:8" ht="18.75" customHeight="1" x14ac:dyDescent="0.25">
      <c r="A61" s="47"/>
      <c r="B61" s="9" t="s">
        <v>178</v>
      </c>
      <c r="C61" s="46" t="s">
        <v>179</v>
      </c>
      <c r="D61" s="10">
        <v>3</v>
      </c>
      <c r="E61" s="10">
        <v>1</v>
      </c>
      <c r="F61" s="10">
        <v>2</v>
      </c>
      <c r="G61" s="10">
        <v>0</v>
      </c>
      <c r="H61" s="10">
        <v>0</v>
      </c>
    </row>
    <row r="62" spans="1:8" ht="18.75" customHeight="1" x14ac:dyDescent="0.25">
      <c r="A62" s="47"/>
      <c r="B62" s="9" t="s">
        <v>193</v>
      </c>
      <c r="C62" s="46" t="s">
        <v>194</v>
      </c>
      <c r="D62" s="10">
        <v>2</v>
      </c>
      <c r="E62" s="10">
        <v>0</v>
      </c>
      <c r="F62" s="10">
        <v>2</v>
      </c>
      <c r="G62" s="10">
        <v>0</v>
      </c>
      <c r="H62" s="10">
        <v>0</v>
      </c>
    </row>
    <row r="63" spans="1:8" ht="18.75" customHeight="1" x14ac:dyDescent="0.25">
      <c r="A63" s="47"/>
      <c r="B63" s="9" t="s">
        <v>195</v>
      </c>
      <c r="C63" s="46" t="s">
        <v>180</v>
      </c>
      <c r="D63" s="10">
        <v>2</v>
      </c>
      <c r="E63" s="10">
        <v>0</v>
      </c>
      <c r="F63" s="10">
        <v>2</v>
      </c>
      <c r="G63" s="10">
        <v>0</v>
      </c>
      <c r="H63" s="10">
        <v>0</v>
      </c>
    </row>
    <row r="64" spans="1:8" ht="18.75" customHeight="1" x14ac:dyDescent="0.25">
      <c r="A64" s="47"/>
      <c r="B64" s="9" t="s">
        <v>236</v>
      </c>
      <c r="C64" s="46" t="s">
        <v>237</v>
      </c>
      <c r="D64" s="10">
        <v>1</v>
      </c>
      <c r="E64" s="10">
        <v>1</v>
      </c>
      <c r="F64" s="10">
        <v>0</v>
      </c>
      <c r="G64" s="10">
        <v>0</v>
      </c>
      <c r="H64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M7" sqref="M7:O9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24.75" customHeight="1" x14ac:dyDescent="0.25">
      <c r="A1" s="81" t="s">
        <v>238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6.5" customHeight="1" x14ac:dyDescent="0.25">
      <c r="A3" s="83"/>
      <c r="B3" s="84" t="s">
        <v>9</v>
      </c>
      <c r="C3" s="85" t="s">
        <v>10</v>
      </c>
      <c r="D3" s="85"/>
      <c r="E3" s="85" t="s">
        <v>11</v>
      </c>
      <c r="F3" s="85"/>
      <c r="G3" s="85"/>
      <c r="H3" s="85"/>
      <c r="I3" s="85"/>
      <c r="J3" s="85"/>
      <c r="K3" s="85"/>
      <c r="L3" s="85"/>
      <c r="M3" s="85" t="s">
        <v>12</v>
      </c>
      <c r="N3" s="85"/>
      <c r="O3" s="85"/>
    </row>
    <row r="4" spans="1:15" ht="83.25" customHeight="1" x14ac:dyDescent="0.25">
      <c r="A4" s="83"/>
      <c r="B4" s="84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117</v>
      </c>
      <c r="B6" s="17">
        <f>SUM(C6:D6)</f>
        <v>158</v>
      </c>
      <c r="C6" s="17">
        <v>91</v>
      </c>
      <c r="D6" s="17">
        <v>67</v>
      </c>
      <c r="E6" s="18">
        <v>9</v>
      </c>
      <c r="F6" s="18">
        <v>37</v>
      </c>
      <c r="G6" s="18">
        <v>37</v>
      </c>
      <c r="H6" s="19">
        <v>13</v>
      </c>
      <c r="I6" s="19">
        <v>30</v>
      </c>
      <c r="J6" s="19">
        <v>15</v>
      </c>
      <c r="K6" s="19">
        <v>17</v>
      </c>
      <c r="L6" s="19">
        <v>0</v>
      </c>
      <c r="M6" s="20">
        <v>36</v>
      </c>
      <c r="N6" s="20">
        <v>66</v>
      </c>
      <c r="O6" s="20">
        <v>56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topLeftCell="D1" zoomScale="80" zoomScaleNormal="80" zoomScaleSheetLayoutView="80" workbookViewId="0">
      <selection activeCell="N7" sqref="N7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22"/>
      <c r="B1" s="81" t="s">
        <v>239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22"/>
      <c r="N1" s="23"/>
    </row>
    <row r="2" spans="1:14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4"/>
    </row>
    <row r="3" spans="1:14" ht="16.5" customHeight="1" x14ac:dyDescent="0.25">
      <c r="A3" s="83"/>
      <c r="B3" s="84" t="s">
        <v>9</v>
      </c>
      <c r="C3" s="85" t="s">
        <v>26</v>
      </c>
      <c r="D3" s="85"/>
      <c r="E3" s="85"/>
      <c r="F3" s="85"/>
      <c r="G3" s="85"/>
      <c r="H3" s="85" t="s">
        <v>27</v>
      </c>
      <c r="I3" s="85"/>
      <c r="J3" s="85"/>
      <c r="K3" s="85"/>
      <c r="L3" s="85" t="s">
        <v>28</v>
      </c>
      <c r="M3" s="85"/>
      <c r="N3" s="86" t="s">
        <v>29</v>
      </c>
    </row>
    <row r="4" spans="1:14" ht="69" customHeight="1" x14ac:dyDescent="0.25">
      <c r="A4" s="83"/>
      <c r="B4" s="84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7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117</v>
      </c>
      <c r="B6" s="17">
        <f>SUM(C6:G6)</f>
        <v>151</v>
      </c>
      <c r="C6" s="17">
        <v>70</v>
      </c>
      <c r="D6" s="17">
        <v>32</v>
      </c>
      <c r="E6" s="17">
        <v>36</v>
      </c>
      <c r="F6" s="17">
        <v>13</v>
      </c>
      <c r="G6" s="17">
        <v>0</v>
      </c>
      <c r="H6" s="18">
        <v>57</v>
      </c>
      <c r="I6" s="18">
        <v>93</v>
      </c>
      <c r="J6" s="18">
        <v>1</v>
      </c>
      <c r="K6" s="19">
        <v>0</v>
      </c>
      <c r="L6" s="20">
        <v>139</v>
      </c>
      <c r="M6" s="20">
        <v>12</v>
      </c>
      <c r="N6" s="20">
        <v>22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"/>
  <sheetViews>
    <sheetView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B2" sqref="B2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4" width="5.44140625" style="11" bestFit="1" customWidth="1"/>
    <col min="5" max="5" width="3.44140625" style="11" bestFit="1" customWidth="1"/>
    <col min="6" max="6" width="4" style="11" bestFit="1" customWidth="1"/>
    <col min="7" max="7" width="7.44140625" style="11" bestFit="1" customWidth="1"/>
    <col min="8" max="8" width="4" style="11" bestFit="1" customWidth="1"/>
    <col min="9" max="9" width="5.44140625" style="11" bestFit="1" customWidth="1"/>
    <col min="10" max="10" width="4" style="11" customWidth="1"/>
    <col min="11" max="11" width="4" style="11" bestFit="1" customWidth="1"/>
    <col min="12" max="12" width="3.44140625" style="11" bestFit="1" customWidth="1"/>
    <col min="13" max="14" width="4" style="11" bestFit="1" customWidth="1"/>
    <col min="15" max="15" width="3.44140625" style="11" bestFit="1" customWidth="1"/>
    <col min="16" max="16" width="5.44140625" style="11" bestFit="1" customWidth="1"/>
    <col min="17" max="17" width="7.44140625" style="11" bestFit="1" customWidth="1"/>
    <col min="18" max="18" width="4" style="11" bestFit="1" customWidth="1"/>
    <col min="19" max="19" width="5.44140625" style="11" bestFit="1" customWidth="1"/>
    <col min="20" max="20" width="4" style="11" bestFit="1" customWidth="1"/>
    <col min="21" max="21" width="7.44140625" style="11" bestFit="1" customWidth="1"/>
    <col min="22" max="22" width="3.44140625" style="11" bestFit="1" customWidth="1"/>
    <col min="23" max="23" width="7.44140625" style="11" bestFit="1" customWidth="1"/>
    <col min="24" max="24" width="5.44140625" style="11" bestFit="1" customWidth="1"/>
    <col min="25" max="28" width="4" style="11" bestFit="1" customWidth="1"/>
    <col min="29" max="29" width="5.44140625" style="11" bestFit="1" customWidth="1"/>
    <col min="30" max="30" width="3.44140625" style="11" bestFit="1" customWidth="1"/>
    <col min="31" max="31" width="4" style="11" bestFit="1" customWidth="1"/>
    <col min="32" max="32" width="5.44140625" style="11" bestFit="1" customWidth="1"/>
    <col min="33" max="33" width="7.44140625" style="11" bestFit="1" customWidth="1"/>
    <col min="34" max="34" width="5.44140625" style="11" bestFit="1" customWidth="1"/>
    <col min="35" max="35" width="4" style="11" bestFit="1" customWidth="1"/>
    <col min="36" max="36" width="5.44140625" style="11" bestFit="1" customWidth="1"/>
    <col min="37" max="37" width="4" style="11" bestFit="1" customWidth="1"/>
    <col min="38" max="38" width="3.44140625" style="11" bestFit="1" customWidth="1"/>
    <col min="39" max="39" width="7.44140625" style="11" bestFit="1" customWidth="1"/>
    <col min="40" max="40" width="3.44140625" style="11" bestFit="1" customWidth="1"/>
    <col min="41" max="41" width="5.44140625" style="11" bestFit="1" customWidth="1"/>
    <col min="42" max="43" width="7.44140625" style="11" bestFit="1" customWidth="1"/>
    <col min="44" max="44" width="5.44140625" style="11" bestFit="1" customWidth="1"/>
    <col min="45" max="47" width="4" style="11" bestFit="1" customWidth="1"/>
    <col min="48" max="48" width="3.44140625" style="11" bestFit="1" customWidth="1"/>
    <col min="49" max="50" width="4" style="11" bestFit="1" customWidth="1"/>
    <col min="51" max="51" width="7.44140625" style="11" bestFit="1" customWidth="1"/>
    <col min="52" max="52" width="4" style="11" bestFit="1" customWidth="1"/>
    <col min="53" max="53" width="5.44140625" style="11" bestFit="1" customWidth="1"/>
    <col min="54" max="54" width="4.44140625" style="11" bestFit="1" customWidth="1"/>
    <col min="55" max="57" width="5.44140625" style="11" bestFit="1" customWidth="1"/>
    <col min="58" max="58" width="2.6640625" style="11" customWidth="1"/>
    <col min="59" max="59" width="6.77734375" style="11" bestFit="1" customWidth="1"/>
    <col min="60" max="60" width="5.44140625" style="11" bestFit="1" customWidth="1"/>
    <col min="61" max="61" width="4" style="11" customWidth="1"/>
    <col min="62" max="62" width="6.77734375" style="11" bestFit="1" customWidth="1"/>
    <col min="63" max="289" width="9.109375" style="11"/>
    <col min="290" max="290" width="17.44140625" style="11" customWidth="1"/>
    <col min="291" max="291" width="7.33203125" style="11" customWidth="1"/>
    <col min="292" max="292" width="6.33203125" style="11" customWidth="1"/>
    <col min="293" max="293" width="5.5546875" style="11" customWidth="1"/>
    <col min="294" max="294" width="6.109375" style="11" customWidth="1"/>
    <col min="295" max="295" width="4.109375" style="11" customWidth="1"/>
    <col min="296" max="296" width="4.88671875" style="11" customWidth="1"/>
    <col min="297" max="297" width="5.88671875" style="11" customWidth="1"/>
    <col min="298" max="298" width="7" style="11" customWidth="1"/>
    <col min="299" max="299" width="7.109375" style="11" customWidth="1"/>
    <col min="300" max="300" width="5.109375" style="11" customWidth="1"/>
    <col min="301" max="302" width="5.6640625" style="11" customWidth="1"/>
    <col min="303" max="303" width="3.6640625" style="11" customWidth="1"/>
    <col min="304" max="304" width="3.88671875" style="11" customWidth="1"/>
    <col min="305" max="305" width="4.44140625" style="11" customWidth="1"/>
    <col min="306" max="306" width="4.5546875" style="11" customWidth="1"/>
    <col min="307" max="307" width="8" style="11" customWidth="1"/>
    <col min="308" max="308" width="7.109375" style="11" customWidth="1"/>
    <col min="309" max="309" width="4.33203125" style="11" customWidth="1"/>
    <col min="310" max="310" width="5.44140625" style="11" customWidth="1"/>
    <col min="311" max="311" width="5" style="11" customWidth="1"/>
    <col min="312" max="312" width="6.33203125" style="11" customWidth="1"/>
    <col min="313" max="313" width="5.5546875" style="11" customWidth="1"/>
    <col min="314" max="314" width="5.33203125" style="11" customWidth="1"/>
    <col min="315" max="545" width="9.109375" style="11"/>
    <col min="546" max="546" width="17.44140625" style="11" customWidth="1"/>
    <col min="547" max="547" width="7.33203125" style="11" customWidth="1"/>
    <col min="548" max="548" width="6.33203125" style="11" customWidth="1"/>
    <col min="549" max="549" width="5.5546875" style="11" customWidth="1"/>
    <col min="550" max="550" width="6.109375" style="11" customWidth="1"/>
    <col min="551" max="551" width="4.109375" style="11" customWidth="1"/>
    <col min="552" max="552" width="4.88671875" style="11" customWidth="1"/>
    <col min="553" max="553" width="5.88671875" style="11" customWidth="1"/>
    <col min="554" max="554" width="7" style="11" customWidth="1"/>
    <col min="555" max="555" width="7.109375" style="11" customWidth="1"/>
    <col min="556" max="556" width="5.109375" style="11" customWidth="1"/>
    <col min="557" max="558" width="5.6640625" style="11" customWidth="1"/>
    <col min="559" max="559" width="3.6640625" style="11" customWidth="1"/>
    <col min="560" max="560" width="3.88671875" style="11" customWidth="1"/>
    <col min="561" max="561" width="4.44140625" style="11" customWidth="1"/>
    <col min="562" max="562" width="4.5546875" style="11" customWidth="1"/>
    <col min="563" max="563" width="8" style="11" customWidth="1"/>
    <col min="564" max="564" width="7.109375" style="11" customWidth="1"/>
    <col min="565" max="565" width="4.33203125" style="11" customWidth="1"/>
    <col min="566" max="566" width="5.44140625" style="11" customWidth="1"/>
    <col min="567" max="567" width="5" style="11" customWidth="1"/>
    <col min="568" max="568" width="6.33203125" style="11" customWidth="1"/>
    <col min="569" max="569" width="5.5546875" style="11" customWidth="1"/>
    <col min="570" max="570" width="5.33203125" style="11" customWidth="1"/>
    <col min="571" max="801" width="9.109375" style="11"/>
    <col min="802" max="802" width="17.44140625" style="11" customWidth="1"/>
    <col min="803" max="803" width="7.33203125" style="11" customWidth="1"/>
    <col min="804" max="804" width="6.33203125" style="11" customWidth="1"/>
    <col min="805" max="805" width="5.5546875" style="11" customWidth="1"/>
    <col min="806" max="806" width="6.109375" style="11" customWidth="1"/>
    <col min="807" max="807" width="4.109375" style="11" customWidth="1"/>
    <col min="808" max="808" width="4.88671875" style="11" customWidth="1"/>
    <col min="809" max="809" width="5.88671875" style="11" customWidth="1"/>
    <col min="810" max="810" width="7" style="11" customWidth="1"/>
    <col min="811" max="811" width="7.109375" style="11" customWidth="1"/>
    <col min="812" max="812" width="5.109375" style="11" customWidth="1"/>
    <col min="813" max="814" width="5.6640625" style="11" customWidth="1"/>
    <col min="815" max="815" width="3.6640625" style="11" customWidth="1"/>
    <col min="816" max="816" width="3.88671875" style="11" customWidth="1"/>
    <col min="817" max="817" width="4.44140625" style="11" customWidth="1"/>
    <col min="818" max="818" width="4.5546875" style="11" customWidth="1"/>
    <col min="819" max="819" width="8" style="11" customWidth="1"/>
    <col min="820" max="820" width="7.109375" style="11" customWidth="1"/>
    <col min="821" max="821" width="4.33203125" style="11" customWidth="1"/>
    <col min="822" max="822" width="5.44140625" style="11" customWidth="1"/>
    <col min="823" max="823" width="5" style="11" customWidth="1"/>
    <col min="824" max="824" width="6.33203125" style="11" customWidth="1"/>
    <col min="825" max="825" width="5.5546875" style="11" customWidth="1"/>
    <col min="826" max="826" width="5.33203125" style="11" customWidth="1"/>
    <col min="827" max="1057" width="9.109375" style="11"/>
    <col min="1058" max="1058" width="17.44140625" style="11" customWidth="1"/>
    <col min="1059" max="1059" width="7.33203125" style="11" customWidth="1"/>
    <col min="1060" max="1060" width="6.33203125" style="11" customWidth="1"/>
    <col min="1061" max="1061" width="5.5546875" style="11" customWidth="1"/>
    <col min="1062" max="1062" width="6.109375" style="11" customWidth="1"/>
    <col min="1063" max="1063" width="4.109375" style="11" customWidth="1"/>
    <col min="1064" max="1064" width="4.88671875" style="11" customWidth="1"/>
    <col min="1065" max="1065" width="5.88671875" style="11" customWidth="1"/>
    <col min="1066" max="1066" width="7" style="11" customWidth="1"/>
    <col min="1067" max="1067" width="7.109375" style="11" customWidth="1"/>
    <col min="1068" max="1068" width="5.109375" style="11" customWidth="1"/>
    <col min="1069" max="1070" width="5.6640625" style="11" customWidth="1"/>
    <col min="1071" max="1071" width="3.6640625" style="11" customWidth="1"/>
    <col min="1072" max="1072" width="3.88671875" style="11" customWidth="1"/>
    <col min="1073" max="1073" width="4.44140625" style="11" customWidth="1"/>
    <col min="1074" max="1074" width="4.5546875" style="11" customWidth="1"/>
    <col min="1075" max="1075" width="8" style="11" customWidth="1"/>
    <col min="1076" max="1076" width="7.109375" style="11" customWidth="1"/>
    <col min="1077" max="1077" width="4.33203125" style="11" customWidth="1"/>
    <col min="1078" max="1078" width="5.44140625" style="11" customWidth="1"/>
    <col min="1079" max="1079" width="5" style="11" customWidth="1"/>
    <col min="1080" max="1080" width="6.33203125" style="11" customWidth="1"/>
    <col min="1081" max="1081" width="5.5546875" style="11" customWidth="1"/>
    <col min="1082" max="1082" width="5.33203125" style="11" customWidth="1"/>
    <col min="1083" max="1313" width="9.109375" style="11"/>
    <col min="1314" max="1314" width="17.44140625" style="11" customWidth="1"/>
    <col min="1315" max="1315" width="7.33203125" style="11" customWidth="1"/>
    <col min="1316" max="1316" width="6.33203125" style="11" customWidth="1"/>
    <col min="1317" max="1317" width="5.5546875" style="11" customWidth="1"/>
    <col min="1318" max="1318" width="6.109375" style="11" customWidth="1"/>
    <col min="1319" max="1319" width="4.109375" style="11" customWidth="1"/>
    <col min="1320" max="1320" width="4.88671875" style="11" customWidth="1"/>
    <col min="1321" max="1321" width="5.88671875" style="11" customWidth="1"/>
    <col min="1322" max="1322" width="7" style="11" customWidth="1"/>
    <col min="1323" max="1323" width="7.109375" style="11" customWidth="1"/>
    <col min="1324" max="1324" width="5.109375" style="11" customWidth="1"/>
    <col min="1325" max="1326" width="5.6640625" style="11" customWidth="1"/>
    <col min="1327" max="1327" width="3.6640625" style="11" customWidth="1"/>
    <col min="1328" max="1328" width="3.88671875" style="11" customWidth="1"/>
    <col min="1329" max="1329" width="4.44140625" style="11" customWidth="1"/>
    <col min="1330" max="1330" width="4.5546875" style="11" customWidth="1"/>
    <col min="1331" max="1331" width="8" style="11" customWidth="1"/>
    <col min="1332" max="1332" width="7.109375" style="11" customWidth="1"/>
    <col min="1333" max="1333" width="4.33203125" style="11" customWidth="1"/>
    <col min="1334" max="1334" width="5.44140625" style="11" customWidth="1"/>
    <col min="1335" max="1335" width="5" style="11" customWidth="1"/>
    <col min="1336" max="1336" width="6.33203125" style="11" customWidth="1"/>
    <col min="1337" max="1337" width="5.5546875" style="11" customWidth="1"/>
    <col min="1338" max="1338" width="5.33203125" style="11" customWidth="1"/>
    <col min="1339" max="1569" width="9.109375" style="11"/>
    <col min="1570" max="1570" width="17.44140625" style="11" customWidth="1"/>
    <col min="1571" max="1571" width="7.33203125" style="11" customWidth="1"/>
    <col min="1572" max="1572" width="6.33203125" style="11" customWidth="1"/>
    <col min="1573" max="1573" width="5.5546875" style="11" customWidth="1"/>
    <col min="1574" max="1574" width="6.109375" style="11" customWidth="1"/>
    <col min="1575" max="1575" width="4.109375" style="11" customWidth="1"/>
    <col min="1576" max="1576" width="4.88671875" style="11" customWidth="1"/>
    <col min="1577" max="1577" width="5.88671875" style="11" customWidth="1"/>
    <col min="1578" max="1578" width="7" style="11" customWidth="1"/>
    <col min="1579" max="1579" width="7.109375" style="11" customWidth="1"/>
    <col min="1580" max="1580" width="5.109375" style="11" customWidth="1"/>
    <col min="1581" max="1582" width="5.6640625" style="11" customWidth="1"/>
    <col min="1583" max="1583" width="3.6640625" style="11" customWidth="1"/>
    <col min="1584" max="1584" width="3.88671875" style="11" customWidth="1"/>
    <col min="1585" max="1585" width="4.44140625" style="11" customWidth="1"/>
    <col min="1586" max="1586" width="4.5546875" style="11" customWidth="1"/>
    <col min="1587" max="1587" width="8" style="11" customWidth="1"/>
    <col min="1588" max="1588" width="7.109375" style="11" customWidth="1"/>
    <col min="1589" max="1589" width="4.33203125" style="11" customWidth="1"/>
    <col min="1590" max="1590" width="5.44140625" style="11" customWidth="1"/>
    <col min="1591" max="1591" width="5" style="11" customWidth="1"/>
    <col min="1592" max="1592" width="6.33203125" style="11" customWidth="1"/>
    <col min="1593" max="1593" width="5.5546875" style="11" customWidth="1"/>
    <col min="1594" max="1594" width="5.33203125" style="11" customWidth="1"/>
    <col min="1595" max="1825" width="9.109375" style="11"/>
    <col min="1826" max="1826" width="17.44140625" style="11" customWidth="1"/>
    <col min="1827" max="1827" width="7.33203125" style="11" customWidth="1"/>
    <col min="1828" max="1828" width="6.33203125" style="11" customWidth="1"/>
    <col min="1829" max="1829" width="5.5546875" style="11" customWidth="1"/>
    <col min="1830" max="1830" width="6.109375" style="11" customWidth="1"/>
    <col min="1831" max="1831" width="4.109375" style="11" customWidth="1"/>
    <col min="1832" max="1832" width="4.88671875" style="11" customWidth="1"/>
    <col min="1833" max="1833" width="5.88671875" style="11" customWidth="1"/>
    <col min="1834" max="1834" width="7" style="11" customWidth="1"/>
    <col min="1835" max="1835" width="7.109375" style="11" customWidth="1"/>
    <col min="1836" max="1836" width="5.109375" style="11" customWidth="1"/>
    <col min="1837" max="1838" width="5.6640625" style="11" customWidth="1"/>
    <col min="1839" max="1839" width="3.6640625" style="11" customWidth="1"/>
    <col min="1840" max="1840" width="3.88671875" style="11" customWidth="1"/>
    <col min="1841" max="1841" width="4.44140625" style="11" customWidth="1"/>
    <col min="1842" max="1842" width="4.5546875" style="11" customWidth="1"/>
    <col min="1843" max="1843" width="8" style="11" customWidth="1"/>
    <col min="1844" max="1844" width="7.109375" style="11" customWidth="1"/>
    <col min="1845" max="1845" width="4.33203125" style="11" customWidth="1"/>
    <col min="1846" max="1846" width="5.44140625" style="11" customWidth="1"/>
    <col min="1847" max="1847" width="5" style="11" customWidth="1"/>
    <col min="1848" max="1848" width="6.33203125" style="11" customWidth="1"/>
    <col min="1849" max="1849" width="5.5546875" style="11" customWidth="1"/>
    <col min="1850" max="1850" width="5.33203125" style="11" customWidth="1"/>
    <col min="1851" max="2081" width="9.109375" style="11"/>
    <col min="2082" max="2082" width="17.44140625" style="11" customWidth="1"/>
    <col min="2083" max="2083" width="7.33203125" style="11" customWidth="1"/>
    <col min="2084" max="2084" width="6.33203125" style="11" customWidth="1"/>
    <col min="2085" max="2085" width="5.5546875" style="11" customWidth="1"/>
    <col min="2086" max="2086" width="6.109375" style="11" customWidth="1"/>
    <col min="2087" max="2087" width="4.109375" style="11" customWidth="1"/>
    <col min="2088" max="2088" width="4.88671875" style="11" customWidth="1"/>
    <col min="2089" max="2089" width="5.88671875" style="11" customWidth="1"/>
    <col min="2090" max="2090" width="7" style="11" customWidth="1"/>
    <col min="2091" max="2091" width="7.109375" style="11" customWidth="1"/>
    <col min="2092" max="2092" width="5.109375" style="11" customWidth="1"/>
    <col min="2093" max="2094" width="5.6640625" style="11" customWidth="1"/>
    <col min="2095" max="2095" width="3.6640625" style="11" customWidth="1"/>
    <col min="2096" max="2096" width="3.88671875" style="11" customWidth="1"/>
    <col min="2097" max="2097" width="4.44140625" style="11" customWidth="1"/>
    <col min="2098" max="2098" width="4.5546875" style="11" customWidth="1"/>
    <col min="2099" max="2099" width="8" style="11" customWidth="1"/>
    <col min="2100" max="2100" width="7.109375" style="11" customWidth="1"/>
    <col min="2101" max="2101" width="4.33203125" style="11" customWidth="1"/>
    <col min="2102" max="2102" width="5.44140625" style="11" customWidth="1"/>
    <col min="2103" max="2103" width="5" style="11" customWidth="1"/>
    <col min="2104" max="2104" width="6.33203125" style="11" customWidth="1"/>
    <col min="2105" max="2105" width="5.5546875" style="11" customWidth="1"/>
    <col min="2106" max="2106" width="5.33203125" style="11" customWidth="1"/>
    <col min="2107" max="2337" width="9.109375" style="11"/>
    <col min="2338" max="2338" width="17.44140625" style="11" customWidth="1"/>
    <col min="2339" max="2339" width="7.33203125" style="11" customWidth="1"/>
    <col min="2340" max="2340" width="6.33203125" style="11" customWidth="1"/>
    <col min="2341" max="2341" width="5.5546875" style="11" customWidth="1"/>
    <col min="2342" max="2342" width="6.109375" style="11" customWidth="1"/>
    <col min="2343" max="2343" width="4.109375" style="11" customWidth="1"/>
    <col min="2344" max="2344" width="4.88671875" style="11" customWidth="1"/>
    <col min="2345" max="2345" width="5.88671875" style="11" customWidth="1"/>
    <col min="2346" max="2346" width="7" style="11" customWidth="1"/>
    <col min="2347" max="2347" width="7.109375" style="11" customWidth="1"/>
    <col min="2348" max="2348" width="5.109375" style="11" customWidth="1"/>
    <col min="2349" max="2350" width="5.6640625" style="11" customWidth="1"/>
    <col min="2351" max="2351" width="3.6640625" style="11" customWidth="1"/>
    <col min="2352" max="2352" width="3.88671875" style="11" customWidth="1"/>
    <col min="2353" max="2353" width="4.44140625" style="11" customWidth="1"/>
    <col min="2354" max="2354" width="4.5546875" style="11" customWidth="1"/>
    <col min="2355" max="2355" width="8" style="11" customWidth="1"/>
    <col min="2356" max="2356" width="7.109375" style="11" customWidth="1"/>
    <col min="2357" max="2357" width="4.33203125" style="11" customWidth="1"/>
    <col min="2358" max="2358" width="5.44140625" style="11" customWidth="1"/>
    <col min="2359" max="2359" width="5" style="11" customWidth="1"/>
    <col min="2360" max="2360" width="6.33203125" style="11" customWidth="1"/>
    <col min="2361" max="2361" width="5.5546875" style="11" customWidth="1"/>
    <col min="2362" max="2362" width="5.33203125" style="11" customWidth="1"/>
    <col min="2363" max="2593" width="9.109375" style="11"/>
    <col min="2594" max="2594" width="17.44140625" style="11" customWidth="1"/>
    <col min="2595" max="2595" width="7.33203125" style="11" customWidth="1"/>
    <col min="2596" max="2596" width="6.33203125" style="11" customWidth="1"/>
    <col min="2597" max="2597" width="5.5546875" style="11" customWidth="1"/>
    <col min="2598" max="2598" width="6.109375" style="11" customWidth="1"/>
    <col min="2599" max="2599" width="4.109375" style="11" customWidth="1"/>
    <col min="2600" max="2600" width="4.88671875" style="11" customWidth="1"/>
    <col min="2601" max="2601" width="5.88671875" style="11" customWidth="1"/>
    <col min="2602" max="2602" width="7" style="11" customWidth="1"/>
    <col min="2603" max="2603" width="7.109375" style="11" customWidth="1"/>
    <col min="2604" max="2604" width="5.109375" style="11" customWidth="1"/>
    <col min="2605" max="2606" width="5.6640625" style="11" customWidth="1"/>
    <col min="2607" max="2607" width="3.6640625" style="11" customWidth="1"/>
    <col min="2608" max="2608" width="3.88671875" style="11" customWidth="1"/>
    <col min="2609" max="2609" width="4.44140625" style="11" customWidth="1"/>
    <col min="2610" max="2610" width="4.5546875" style="11" customWidth="1"/>
    <col min="2611" max="2611" width="8" style="11" customWidth="1"/>
    <col min="2612" max="2612" width="7.109375" style="11" customWidth="1"/>
    <col min="2613" max="2613" width="4.33203125" style="11" customWidth="1"/>
    <col min="2614" max="2614" width="5.44140625" style="11" customWidth="1"/>
    <col min="2615" max="2615" width="5" style="11" customWidth="1"/>
    <col min="2616" max="2616" width="6.33203125" style="11" customWidth="1"/>
    <col min="2617" max="2617" width="5.5546875" style="11" customWidth="1"/>
    <col min="2618" max="2618" width="5.33203125" style="11" customWidth="1"/>
    <col min="2619" max="2849" width="9.109375" style="11"/>
    <col min="2850" max="2850" width="17.44140625" style="11" customWidth="1"/>
    <col min="2851" max="2851" width="7.33203125" style="11" customWidth="1"/>
    <col min="2852" max="2852" width="6.33203125" style="11" customWidth="1"/>
    <col min="2853" max="2853" width="5.5546875" style="11" customWidth="1"/>
    <col min="2854" max="2854" width="6.109375" style="11" customWidth="1"/>
    <col min="2855" max="2855" width="4.109375" style="11" customWidth="1"/>
    <col min="2856" max="2856" width="4.88671875" style="11" customWidth="1"/>
    <col min="2857" max="2857" width="5.88671875" style="11" customWidth="1"/>
    <col min="2858" max="2858" width="7" style="11" customWidth="1"/>
    <col min="2859" max="2859" width="7.109375" style="11" customWidth="1"/>
    <col min="2860" max="2860" width="5.109375" style="11" customWidth="1"/>
    <col min="2861" max="2862" width="5.6640625" style="11" customWidth="1"/>
    <col min="2863" max="2863" width="3.6640625" style="11" customWidth="1"/>
    <col min="2864" max="2864" width="3.88671875" style="11" customWidth="1"/>
    <col min="2865" max="2865" width="4.44140625" style="11" customWidth="1"/>
    <col min="2866" max="2866" width="4.5546875" style="11" customWidth="1"/>
    <col min="2867" max="2867" width="8" style="11" customWidth="1"/>
    <col min="2868" max="2868" width="7.109375" style="11" customWidth="1"/>
    <col min="2869" max="2869" width="4.33203125" style="11" customWidth="1"/>
    <col min="2870" max="2870" width="5.44140625" style="11" customWidth="1"/>
    <col min="2871" max="2871" width="5" style="11" customWidth="1"/>
    <col min="2872" max="2872" width="6.33203125" style="11" customWidth="1"/>
    <col min="2873" max="2873" width="5.5546875" style="11" customWidth="1"/>
    <col min="2874" max="2874" width="5.33203125" style="11" customWidth="1"/>
    <col min="2875" max="3105" width="9.109375" style="11"/>
    <col min="3106" max="3106" width="17.44140625" style="11" customWidth="1"/>
    <col min="3107" max="3107" width="7.33203125" style="11" customWidth="1"/>
    <col min="3108" max="3108" width="6.33203125" style="11" customWidth="1"/>
    <col min="3109" max="3109" width="5.5546875" style="11" customWidth="1"/>
    <col min="3110" max="3110" width="6.109375" style="11" customWidth="1"/>
    <col min="3111" max="3111" width="4.109375" style="11" customWidth="1"/>
    <col min="3112" max="3112" width="4.88671875" style="11" customWidth="1"/>
    <col min="3113" max="3113" width="5.88671875" style="11" customWidth="1"/>
    <col min="3114" max="3114" width="7" style="11" customWidth="1"/>
    <col min="3115" max="3115" width="7.109375" style="11" customWidth="1"/>
    <col min="3116" max="3116" width="5.109375" style="11" customWidth="1"/>
    <col min="3117" max="3118" width="5.6640625" style="11" customWidth="1"/>
    <col min="3119" max="3119" width="3.6640625" style="11" customWidth="1"/>
    <col min="3120" max="3120" width="3.88671875" style="11" customWidth="1"/>
    <col min="3121" max="3121" width="4.44140625" style="11" customWidth="1"/>
    <col min="3122" max="3122" width="4.5546875" style="11" customWidth="1"/>
    <col min="3123" max="3123" width="8" style="11" customWidth="1"/>
    <col min="3124" max="3124" width="7.109375" style="11" customWidth="1"/>
    <col min="3125" max="3125" width="4.33203125" style="11" customWidth="1"/>
    <col min="3126" max="3126" width="5.44140625" style="11" customWidth="1"/>
    <col min="3127" max="3127" width="5" style="11" customWidth="1"/>
    <col min="3128" max="3128" width="6.33203125" style="11" customWidth="1"/>
    <col min="3129" max="3129" width="5.5546875" style="11" customWidth="1"/>
    <col min="3130" max="3130" width="5.33203125" style="11" customWidth="1"/>
    <col min="3131" max="3361" width="9.109375" style="11"/>
    <col min="3362" max="3362" width="17.44140625" style="11" customWidth="1"/>
    <col min="3363" max="3363" width="7.33203125" style="11" customWidth="1"/>
    <col min="3364" max="3364" width="6.33203125" style="11" customWidth="1"/>
    <col min="3365" max="3365" width="5.5546875" style="11" customWidth="1"/>
    <col min="3366" max="3366" width="6.109375" style="11" customWidth="1"/>
    <col min="3367" max="3367" width="4.109375" style="11" customWidth="1"/>
    <col min="3368" max="3368" width="4.88671875" style="11" customWidth="1"/>
    <col min="3369" max="3369" width="5.88671875" style="11" customWidth="1"/>
    <col min="3370" max="3370" width="7" style="11" customWidth="1"/>
    <col min="3371" max="3371" width="7.109375" style="11" customWidth="1"/>
    <col min="3372" max="3372" width="5.109375" style="11" customWidth="1"/>
    <col min="3373" max="3374" width="5.6640625" style="11" customWidth="1"/>
    <col min="3375" max="3375" width="3.6640625" style="11" customWidth="1"/>
    <col min="3376" max="3376" width="3.88671875" style="11" customWidth="1"/>
    <col min="3377" max="3377" width="4.44140625" style="11" customWidth="1"/>
    <col min="3378" max="3378" width="4.5546875" style="11" customWidth="1"/>
    <col min="3379" max="3379" width="8" style="11" customWidth="1"/>
    <col min="3380" max="3380" width="7.109375" style="11" customWidth="1"/>
    <col min="3381" max="3381" width="4.33203125" style="11" customWidth="1"/>
    <col min="3382" max="3382" width="5.44140625" style="11" customWidth="1"/>
    <col min="3383" max="3383" width="5" style="11" customWidth="1"/>
    <col min="3384" max="3384" width="6.33203125" style="11" customWidth="1"/>
    <col min="3385" max="3385" width="5.5546875" style="11" customWidth="1"/>
    <col min="3386" max="3386" width="5.33203125" style="11" customWidth="1"/>
    <col min="3387" max="3617" width="9.109375" style="11"/>
    <col min="3618" max="3618" width="17.44140625" style="11" customWidth="1"/>
    <col min="3619" max="3619" width="7.33203125" style="11" customWidth="1"/>
    <col min="3620" max="3620" width="6.33203125" style="11" customWidth="1"/>
    <col min="3621" max="3621" width="5.5546875" style="11" customWidth="1"/>
    <col min="3622" max="3622" width="6.109375" style="11" customWidth="1"/>
    <col min="3623" max="3623" width="4.109375" style="11" customWidth="1"/>
    <col min="3624" max="3624" width="4.88671875" style="11" customWidth="1"/>
    <col min="3625" max="3625" width="5.88671875" style="11" customWidth="1"/>
    <col min="3626" max="3626" width="7" style="11" customWidth="1"/>
    <col min="3627" max="3627" width="7.109375" style="11" customWidth="1"/>
    <col min="3628" max="3628" width="5.109375" style="11" customWidth="1"/>
    <col min="3629" max="3630" width="5.6640625" style="11" customWidth="1"/>
    <col min="3631" max="3631" width="3.6640625" style="11" customWidth="1"/>
    <col min="3632" max="3632" width="3.88671875" style="11" customWidth="1"/>
    <col min="3633" max="3633" width="4.44140625" style="11" customWidth="1"/>
    <col min="3634" max="3634" width="4.5546875" style="11" customWidth="1"/>
    <col min="3635" max="3635" width="8" style="11" customWidth="1"/>
    <col min="3636" max="3636" width="7.109375" style="11" customWidth="1"/>
    <col min="3637" max="3637" width="4.33203125" style="11" customWidth="1"/>
    <col min="3638" max="3638" width="5.44140625" style="11" customWidth="1"/>
    <col min="3639" max="3639" width="5" style="11" customWidth="1"/>
    <col min="3640" max="3640" width="6.33203125" style="11" customWidth="1"/>
    <col min="3641" max="3641" width="5.5546875" style="11" customWidth="1"/>
    <col min="3642" max="3642" width="5.33203125" style="11" customWidth="1"/>
    <col min="3643" max="3873" width="9.109375" style="11"/>
    <col min="3874" max="3874" width="17.44140625" style="11" customWidth="1"/>
    <col min="3875" max="3875" width="7.33203125" style="11" customWidth="1"/>
    <col min="3876" max="3876" width="6.33203125" style="11" customWidth="1"/>
    <col min="3877" max="3877" width="5.5546875" style="11" customWidth="1"/>
    <col min="3878" max="3878" width="6.109375" style="11" customWidth="1"/>
    <col min="3879" max="3879" width="4.109375" style="11" customWidth="1"/>
    <col min="3880" max="3880" width="4.88671875" style="11" customWidth="1"/>
    <col min="3881" max="3881" width="5.88671875" style="11" customWidth="1"/>
    <col min="3882" max="3882" width="7" style="11" customWidth="1"/>
    <col min="3883" max="3883" width="7.109375" style="11" customWidth="1"/>
    <col min="3884" max="3884" width="5.109375" style="11" customWidth="1"/>
    <col min="3885" max="3886" width="5.6640625" style="11" customWidth="1"/>
    <col min="3887" max="3887" width="3.6640625" style="11" customWidth="1"/>
    <col min="3888" max="3888" width="3.88671875" style="11" customWidth="1"/>
    <col min="3889" max="3889" width="4.44140625" style="11" customWidth="1"/>
    <col min="3890" max="3890" width="4.5546875" style="11" customWidth="1"/>
    <col min="3891" max="3891" width="8" style="11" customWidth="1"/>
    <col min="3892" max="3892" width="7.109375" style="11" customWidth="1"/>
    <col min="3893" max="3893" width="4.33203125" style="11" customWidth="1"/>
    <col min="3894" max="3894" width="5.44140625" style="11" customWidth="1"/>
    <col min="3895" max="3895" width="5" style="11" customWidth="1"/>
    <col min="3896" max="3896" width="6.33203125" style="11" customWidth="1"/>
    <col min="3897" max="3897" width="5.5546875" style="11" customWidth="1"/>
    <col min="3898" max="3898" width="5.33203125" style="11" customWidth="1"/>
    <col min="3899" max="4129" width="9.109375" style="11"/>
    <col min="4130" max="4130" width="17.44140625" style="11" customWidth="1"/>
    <col min="4131" max="4131" width="7.33203125" style="11" customWidth="1"/>
    <col min="4132" max="4132" width="6.33203125" style="11" customWidth="1"/>
    <col min="4133" max="4133" width="5.5546875" style="11" customWidth="1"/>
    <col min="4134" max="4134" width="6.109375" style="11" customWidth="1"/>
    <col min="4135" max="4135" width="4.109375" style="11" customWidth="1"/>
    <col min="4136" max="4136" width="4.88671875" style="11" customWidth="1"/>
    <col min="4137" max="4137" width="5.88671875" style="11" customWidth="1"/>
    <col min="4138" max="4138" width="7" style="11" customWidth="1"/>
    <col min="4139" max="4139" width="7.109375" style="11" customWidth="1"/>
    <col min="4140" max="4140" width="5.109375" style="11" customWidth="1"/>
    <col min="4141" max="4142" width="5.6640625" style="11" customWidth="1"/>
    <col min="4143" max="4143" width="3.6640625" style="11" customWidth="1"/>
    <col min="4144" max="4144" width="3.88671875" style="11" customWidth="1"/>
    <col min="4145" max="4145" width="4.44140625" style="11" customWidth="1"/>
    <col min="4146" max="4146" width="4.5546875" style="11" customWidth="1"/>
    <col min="4147" max="4147" width="8" style="11" customWidth="1"/>
    <col min="4148" max="4148" width="7.109375" style="11" customWidth="1"/>
    <col min="4149" max="4149" width="4.33203125" style="11" customWidth="1"/>
    <col min="4150" max="4150" width="5.44140625" style="11" customWidth="1"/>
    <col min="4151" max="4151" width="5" style="11" customWidth="1"/>
    <col min="4152" max="4152" width="6.33203125" style="11" customWidth="1"/>
    <col min="4153" max="4153" width="5.5546875" style="11" customWidth="1"/>
    <col min="4154" max="4154" width="5.33203125" style="11" customWidth="1"/>
    <col min="4155" max="4385" width="9.109375" style="11"/>
    <col min="4386" max="4386" width="17.44140625" style="11" customWidth="1"/>
    <col min="4387" max="4387" width="7.33203125" style="11" customWidth="1"/>
    <col min="4388" max="4388" width="6.33203125" style="11" customWidth="1"/>
    <col min="4389" max="4389" width="5.5546875" style="11" customWidth="1"/>
    <col min="4390" max="4390" width="6.109375" style="11" customWidth="1"/>
    <col min="4391" max="4391" width="4.109375" style="11" customWidth="1"/>
    <col min="4392" max="4392" width="4.88671875" style="11" customWidth="1"/>
    <col min="4393" max="4393" width="5.88671875" style="11" customWidth="1"/>
    <col min="4394" max="4394" width="7" style="11" customWidth="1"/>
    <col min="4395" max="4395" width="7.109375" style="11" customWidth="1"/>
    <col min="4396" max="4396" width="5.109375" style="11" customWidth="1"/>
    <col min="4397" max="4398" width="5.6640625" style="11" customWidth="1"/>
    <col min="4399" max="4399" width="3.6640625" style="11" customWidth="1"/>
    <col min="4400" max="4400" width="3.88671875" style="11" customWidth="1"/>
    <col min="4401" max="4401" width="4.44140625" style="11" customWidth="1"/>
    <col min="4402" max="4402" width="4.5546875" style="11" customWidth="1"/>
    <col min="4403" max="4403" width="8" style="11" customWidth="1"/>
    <col min="4404" max="4404" width="7.109375" style="11" customWidth="1"/>
    <col min="4405" max="4405" width="4.33203125" style="11" customWidth="1"/>
    <col min="4406" max="4406" width="5.44140625" style="11" customWidth="1"/>
    <col min="4407" max="4407" width="5" style="11" customWidth="1"/>
    <col min="4408" max="4408" width="6.33203125" style="11" customWidth="1"/>
    <col min="4409" max="4409" width="5.5546875" style="11" customWidth="1"/>
    <col min="4410" max="4410" width="5.33203125" style="11" customWidth="1"/>
    <col min="4411" max="4641" width="9.109375" style="11"/>
    <col min="4642" max="4642" width="17.44140625" style="11" customWidth="1"/>
    <col min="4643" max="4643" width="7.33203125" style="11" customWidth="1"/>
    <col min="4644" max="4644" width="6.33203125" style="11" customWidth="1"/>
    <col min="4645" max="4645" width="5.5546875" style="11" customWidth="1"/>
    <col min="4646" max="4646" width="6.109375" style="11" customWidth="1"/>
    <col min="4647" max="4647" width="4.109375" style="11" customWidth="1"/>
    <col min="4648" max="4648" width="4.88671875" style="11" customWidth="1"/>
    <col min="4649" max="4649" width="5.88671875" style="11" customWidth="1"/>
    <col min="4650" max="4650" width="7" style="11" customWidth="1"/>
    <col min="4651" max="4651" width="7.109375" style="11" customWidth="1"/>
    <col min="4652" max="4652" width="5.109375" style="11" customWidth="1"/>
    <col min="4653" max="4654" width="5.6640625" style="11" customWidth="1"/>
    <col min="4655" max="4655" width="3.6640625" style="11" customWidth="1"/>
    <col min="4656" max="4656" width="3.88671875" style="11" customWidth="1"/>
    <col min="4657" max="4657" width="4.44140625" style="11" customWidth="1"/>
    <col min="4658" max="4658" width="4.5546875" style="11" customWidth="1"/>
    <col min="4659" max="4659" width="8" style="11" customWidth="1"/>
    <col min="4660" max="4660" width="7.109375" style="11" customWidth="1"/>
    <col min="4661" max="4661" width="4.33203125" style="11" customWidth="1"/>
    <col min="4662" max="4662" width="5.44140625" style="11" customWidth="1"/>
    <col min="4663" max="4663" width="5" style="11" customWidth="1"/>
    <col min="4664" max="4664" width="6.33203125" style="11" customWidth="1"/>
    <col min="4665" max="4665" width="5.5546875" style="11" customWidth="1"/>
    <col min="4666" max="4666" width="5.33203125" style="11" customWidth="1"/>
    <col min="4667" max="4897" width="9.109375" style="11"/>
    <col min="4898" max="4898" width="17.44140625" style="11" customWidth="1"/>
    <col min="4899" max="4899" width="7.33203125" style="11" customWidth="1"/>
    <col min="4900" max="4900" width="6.33203125" style="11" customWidth="1"/>
    <col min="4901" max="4901" width="5.5546875" style="11" customWidth="1"/>
    <col min="4902" max="4902" width="6.109375" style="11" customWidth="1"/>
    <col min="4903" max="4903" width="4.109375" style="11" customWidth="1"/>
    <col min="4904" max="4904" width="4.88671875" style="11" customWidth="1"/>
    <col min="4905" max="4905" width="5.88671875" style="11" customWidth="1"/>
    <col min="4906" max="4906" width="7" style="11" customWidth="1"/>
    <col min="4907" max="4907" width="7.109375" style="11" customWidth="1"/>
    <col min="4908" max="4908" width="5.109375" style="11" customWidth="1"/>
    <col min="4909" max="4910" width="5.6640625" style="11" customWidth="1"/>
    <col min="4911" max="4911" width="3.6640625" style="11" customWidth="1"/>
    <col min="4912" max="4912" width="3.88671875" style="11" customWidth="1"/>
    <col min="4913" max="4913" width="4.44140625" style="11" customWidth="1"/>
    <col min="4914" max="4914" width="4.5546875" style="11" customWidth="1"/>
    <col min="4915" max="4915" width="8" style="11" customWidth="1"/>
    <col min="4916" max="4916" width="7.109375" style="11" customWidth="1"/>
    <col min="4917" max="4917" width="4.33203125" style="11" customWidth="1"/>
    <col min="4918" max="4918" width="5.44140625" style="11" customWidth="1"/>
    <col min="4919" max="4919" width="5" style="11" customWidth="1"/>
    <col min="4920" max="4920" width="6.33203125" style="11" customWidth="1"/>
    <col min="4921" max="4921" width="5.5546875" style="11" customWidth="1"/>
    <col min="4922" max="4922" width="5.33203125" style="11" customWidth="1"/>
    <col min="4923" max="5153" width="9.109375" style="11"/>
    <col min="5154" max="5154" width="17.44140625" style="11" customWidth="1"/>
    <col min="5155" max="5155" width="7.33203125" style="11" customWidth="1"/>
    <col min="5156" max="5156" width="6.33203125" style="11" customWidth="1"/>
    <col min="5157" max="5157" width="5.5546875" style="11" customWidth="1"/>
    <col min="5158" max="5158" width="6.109375" style="11" customWidth="1"/>
    <col min="5159" max="5159" width="4.109375" style="11" customWidth="1"/>
    <col min="5160" max="5160" width="4.88671875" style="11" customWidth="1"/>
    <col min="5161" max="5161" width="5.88671875" style="11" customWidth="1"/>
    <col min="5162" max="5162" width="7" style="11" customWidth="1"/>
    <col min="5163" max="5163" width="7.109375" style="11" customWidth="1"/>
    <col min="5164" max="5164" width="5.109375" style="11" customWidth="1"/>
    <col min="5165" max="5166" width="5.6640625" style="11" customWidth="1"/>
    <col min="5167" max="5167" width="3.6640625" style="11" customWidth="1"/>
    <col min="5168" max="5168" width="3.88671875" style="11" customWidth="1"/>
    <col min="5169" max="5169" width="4.44140625" style="11" customWidth="1"/>
    <col min="5170" max="5170" width="4.5546875" style="11" customWidth="1"/>
    <col min="5171" max="5171" width="8" style="11" customWidth="1"/>
    <col min="5172" max="5172" width="7.109375" style="11" customWidth="1"/>
    <col min="5173" max="5173" width="4.33203125" style="11" customWidth="1"/>
    <col min="5174" max="5174" width="5.44140625" style="11" customWidth="1"/>
    <col min="5175" max="5175" width="5" style="11" customWidth="1"/>
    <col min="5176" max="5176" width="6.33203125" style="11" customWidth="1"/>
    <col min="5177" max="5177" width="5.5546875" style="11" customWidth="1"/>
    <col min="5178" max="5178" width="5.33203125" style="11" customWidth="1"/>
    <col min="5179" max="5409" width="9.109375" style="11"/>
    <col min="5410" max="5410" width="17.44140625" style="11" customWidth="1"/>
    <col min="5411" max="5411" width="7.33203125" style="11" customWidth="1"/>
    <col min="5412" max="5412" width="6.33203125" style="11" customWidth="1"/>
    <col min="5413" max="5413" width="5.5546875" style="11" customWidth="1"/>
    <col min="5414" max="5414" width="6.109375" style="11" customWidth="1"/>
    <col min="5415" max="5415" width="4.109375" style="11" customWidth="1"/>
    <col min="5416" max="5416" width="4.88671875" style="11" customWidth="1"/>
    <col min="5417" max="5417" width="5.88671875" style="11" customWidth="1"/>
    <col min="5418" max="5418" width="7" style="11" customWidth="1"/>
    <col min="5419" max="5419" width="7.109375" style="11" customWidth="1"/>
    <col min="5420" max="5420" width="5.109375" style="11" customWidth="1"/>
    <col min="5421" max="5422" width="5.6640625" style="11" customWidth="1"/>
    <col min="5423" max="5423" width="3.6640625" style="11" customWidth="1"/>
    <col min="5424" max="5424" width="3.88671875" style="11" customWidth="1"/>
    <col min="5425" max="5425" width="4.44140625" style="11" customWidth="1"/>
    <col min="5426" max="5426" width="4.5546875" style="11" customWidth="1"/>
    <col min="5427" max="5427" width="8" style="11" customWidth="1"/>
    <col min="5428" max="5428" width="7.109375" style="11" customWidth="1"/>
    <col min="5429" max="5429" width="4.33203125" style="11" customWidth="1"/>
    <col min="5430" max="5430" width="5.44140625" style="11" customWidth="1"/>
    <col min="5431" max="5431" width="5" style="11" customWidth="1"/>
    <col min="5432" max="5432" width="6.33203125" style="11" customWidth="1"/>
    <col min="5433" max="5433" width="5.5546875" style="11" customWidth="1"/>
    <col min="5434" max="5434" width="5.33203125" style="11" customWidth="1"/>
    <col min="5435" max="5665" width="9.109375" style="11"/>
    <col min="5666" max="5666" width="17.44140625" style="11" customWidth="1"/>
    <col min="5667" max="5667" width="7.33203125" style="11" customWidth="1"/>
    <col min="5668" max="5668" width="6.33203125" style="11" customWidth="1"/>
    <col min="5669" max="5669" width="5.5546875" style="11" customWidth="1"/>
    <col min="5670" max="5670" width="6.109375" style="11" customWidth="1"/>
    <col min="5671" max="5671" width="4.109375" style="11" customWidth="1"/>
    <col min="5672" max="5672" width="4.88671875" style="11" customWidth="1"/>
    <col min="5673" max="5673" width="5.88671875" style="11" customWidth="1"/>
    <col min="5674" max="5674" width="7" style="11" customWidth="1"/>
    <col min="5675" max="5675" width="7.109375" style="11" customWidth="1"/>
    <col min="5676" max="5676" width="5.109375" style="11" customWidth="1"/>
    <col min="5677" max="5678" width="5.6640625" style="11" customWidth="1"/>
    <col min="5679" max="5679" width="3.6640625" style="11" customWidth="1"/>
    <col min="5680" max="5680" width="3.88671875" style="11" customWidth="1"/>
    <col min="5681" max="5681" width="4.44140625" style="11" customWidth="1"/>
    <col min="5682" max="5682" width="4.5546875" style="11" customWidth="1"/>
    <col min="5683" max="5683" width="8" style="11" customWidth="1"/>
    <col min="5684" max="5684" width="7.109375" style="11" customWidth="1"/>
    <col min="5685" max="5685" width="4.33203125" style="11" customWidth="1"/>
    <col min="5686" max="5686" width="5.44140625" style="11" customWidth="1"/>
    <col min="5687" max="5687" width="5" style="11" customWidth="1"/>
    <col min="5688" max="5688" width="6.33203125" style="11" customWidth="1"/>
    <col min="5689" max="5689" width="5.5546875" style="11" customWidth="1"/>
    <col min="5690" max="5690" width="5.33203125" style="11" customWidth="1"/>
    <col min="5691" max="5921" width="9.109375" style="11"/>
    <col min="5922" max="5922" width="17.44140625" style="11" customWidth="1"/>
    <col min="5923" max="5923" width="7.33203125" style="11" customWidth="1"/>
    <col min="5924" max="5924" width="6.33203125" style="11" customWidth="1"/>
    <col min="5925" max="5925" width="5.5546875" style="11" customWidth="1"/>
    <col min="5926" max="5926" width="6.109375" style="11" customWidth="1"/>
    <col min="5927" max="5927" width="4.109375" style="11" customWidth="1"/>
    <col min="5928" max="5928" width="4.88671875" style="11" customWidth="1"/>
    <col min="5929" max="5929" width="5.88671875" style="11" customWidth="1"/>
    <col min="5930" max="5930" width="7" style="11" customWidth="1"/>
    <col min="5931" max="5931" width="7.109375" style="11" customWidth="1"/>
    <col min="5932" max="5932" width="5.109375" style="11" customWidth="1"/>
    <col min="5933" max="5934" width="5.6640625" style="11" customWidth="1"/>
    <col min="5935" max="5935" width="3.6640625" style="11" customWidth="1"/>
    <col min="5936" max="5936" width="3.88671875" style="11" customWidth="1"/>
    <col min="5937" max="5937" width="4.44140625" style="11" customWidth="1"/>
    <col min="5938" max="5938" width="4.5546875" style="11" customWidth="1"/>
    <col min="5939" max="5939" width="8" style="11" customWidth="1"/>
    <col min="5940" max="5940" width="7.109375" style="11" customWidth="1"/>
    <col min="5941" max="5941" width="4.33203125" style="11" customWidth="1"/>
    <col min="5942" max="5942" width="5.44140625" style="11" customWidth="1"/>
    <col min="5943" max="5943" width="5" style="11" customWidth="1"/>
    <col min="5944" max="5944" width="6.33203125" style="11" customWidth="1"/>
    <col min="5945" max="5945" width="5.5546875" style="11" customWidth="1"/>
    <col min="5946" max="5946" width="5.33203125" style="11" customWidth="1"/>
    <col min="5947" max="6177" width="9.109375" style="11"/>
    <col min="6178" max="6178" width="17.44140625" style="11" customWidth="1"/>
    <col min="6179" max="6179" width="7.33203125" style="11" customWidth="1"/>
    <col min="6180" max="6180" width="6.33203125" style="11" customWidth="1"/>
    <col min="6181" max="6181" width="5.5546875" style="11" customWidth="1"/>
    <col min="6182" max="6182" width="6.109375" style="11" customWidth="1"/>
    <col min="6183" max="6183" width="4.109375" style="11" customWidth="1"/>
    <col min="6184" max="6184" width="4.88671875" style="11" customWidth="1"/>
    <col min="6185" max="6185" width="5.88671875" style="11" customWidth="1"/>
    <col min="6186" max="6186" width="7" style="11" customWidth="1"/>
    <col min="6187" max="6187" width="7.109375" style="11" customWidth="1"/>
    <col min="6188" max="6188" width="5.109375" style="11" customWidth="1"/>
    <col min="6189" max="6190" width="5.6640625" style="11" customWidth="1"/>
    <col min="6191" max="6191" width="3.6640625" style="11" customWidth="1"/>
    <col min="6192" max="6192" width="3.88671875" style="11" customWidth="1"/>
    <col min="6193" max="6193" width="4.44140625" style="11" customWidth="1"/>
    <col min="6194" max="6194" width="4.5546875" style="11" customWidth="1"/>
    <col min="6195" max="6195" width="8" style="11" customWidth="1"/>
    <col min="6196" max="6196" width="7.109375" style="11" customWidth="1"/>
    <col min="6197" max="6197" width="4.33203125" style="11" customWidth="1"/>
    <col min="6198" max="6198" width="5.44140625" style="11" customWidth="1"/>
    <col min="6199" max="6199" width="5" style="11" customWidth="1"/>
    <col min="6200" max="6200" width="6.33203125" style="11" customWidth="1"/>
    <col min="6201" max="6201" width="5.5546875" style="11" customWidth="1"/>
    <col min="6202" max="6202" width="5.33203125" style="11" customWidth="1"/>
    <col min="6203" max="6433" width="9.109375" style="11"/>
    <col min="6434" max="6434" width="17.44140625" style="11" customWidth="1"/>
    <col min="6435" max="6435" width="7.33203125" style="11" customWidth="1"/>
    <col min="6436" max="6436" width="6.33203125" style="11" customWidth="1"/>
    <col min="6437" max="6437" width="5.5546875" style="11" customWidth="1"/>
    <col min="6438" max="6438" width="6.109375" style="11" customWidth="1"/>
    <col min="6439" max="6439" width="4.109375" style="11" customWidth="1"/>
    <col min="6440" max="6440" width="4.88671875" style="11" customWidth="1"/>
    <col min="6441" max="6441" width="5.88671875" style="11" customWidth="1"/>
    <col min="6442" max="6442" width="7" style="11" customWidth="1"/>
    <col min="6443" max="6443" width="7.109375" style="11" customWidth="1"/>
    <col min="6444" max="6444" width="5.109375" style="11" customWidth="1"/>
    <col min="6445" max="6446" width="5.6640625" style="11" customWidth="1"/>
    <col min="6447" max="6447" width="3.6640625" style="11" customWidth="1"/>
    <col min="6448" max="6448" width="3.88671875" style="11" customWidth="1"/>
    <col min="6449" max="6449" width="4.44140625" style="11" customWidth="1"/>
    <col min="6450" max="6450" width="4.5546875" style="11" customWidth="1"/>
    <col min="6451" max="6451" width="8" style="11" customWidth="1"/>
    <col min="6452" max="6452" width="7.109375" style="11" customWidth="1"/>
    <col min="6453" max="6453" width="4.33203125" style="11" customWidth="1"/>
    <col min="6454" max="6454" width="5.44140625" style="11" customWidth="1"/>
    <col min="6455" max="6455" width="5" style="11" customWidth="1"/>
    <col min="6456" max="6456" width="6.33203125" style="11" customWidth="1"/>
    <col min="6457" max="6457" width="5.5546875" style="11" customWidth="1"/>
    <col min="6458" max="6458" width="5.33203125" style="11" customWidth="1"/>
    <col min="6459" max="6689" width="9.109375" style="11"/>
    <col min="6690" max="6690" width="17.44140625" style="11" customWidth="1"/>
    <col min="6691" max="6691" width="7.33203125" style="11" customWidth="1"/>
    <col min="6692" max="6692" width="6.33203125" style="11" customWidth="1"/>
    <col min="6693" max="6693" width="5.5546875" style="11" customWidth="1"/>
    <col min="6694" max="6694" width="6.109375" style="11" customWidth="1"/>
    <col min="6695" max="6695" width="4.109375" style="11" customWidth="1"/>
    <col min="6696" max="6696" width="4.88671875" style="11" customWidth="1"/>
    <col min="6697" max="6697" width="5.88671875" style="11" customWidth="1"/>
    <col min="6698" max="6698" width="7" style="11" customWidth="1"/>
    <col min="6699" max="6699" width="7.109375" style="11" customWidth="1"/>
    <col min="6700" max="6700" width="5.109375" style="11" customWidth="1"/>
    <col min="6701" max="6702" width="5.6640625" style="11" customWidth="1"/>
    <col min="6703" max="6703" width="3.6640625" style="11" customWidth="1"/>
    <col min="6704" max="6704" width="3.88671875" style="11" customWidth="1"/>
    <col min="6705" max="6705" width="4.44140625" style="11" customWidth="1"/>
    <col min="6706" max="6706" width="4.5546875" style="11" customWidth="1"/>
    <col min="6707" max="6707" width="8" style="11" customWidth="1"/>
    <col min="6708" max="6708" width="7.109375" style="11" customWidth="1"/>
    <col min="6709" max="6709" width="4.33203125" style="11" customWidth="1"/>
    <col min="6710" max="6710" width="5.44140625" style="11" customWidth="1"/>
    <col min="6711" max="6711" width="5" style="11" customWidth="1"/>
    <col min="6712" max="6712" width="6.33203125" style="11" customWidth="1"/>
    <col min="6713" max="6713" width="5.5546875" style="11" customWidth="1"/>
    <col min="6714" max="6714" width="5.33203125" style="11" customWidth="1"/>
    <col min="6715" max="6945" width="9.109375" style="11"/>
    <col min="6946" max="6946" width="17.44140625" style="11" customWidth="1"/>
    <col min="6947" max="6947" width="7.33203125" style="11" customWidth="1"/>
    <col min="6948" max="6948" width="6.33203125" style="11" customWidth="1"/>
    <col min="6949" max="6949" width="5.5546875" style="11" customWidth="1"/>
    <col min="6950" max="6950" width="6.109375" style="11" customWidth="1"/>
    <col min="6951" max="6951" width="4.109375" style="11" customWidth="1"/>
    <col min="6952" max="6952" width="4.88671875" style="11" customWidth="1"/>
    <col min="6953" max="6953" width="5.88671875" style="11" customWidth="1"/>
    <col min="6954" max="6954" width="7" style="11" customWidth="1"/>
    <col min="6955" max="6955" width="7.109375" style="11" customWidth="1"/>
    <col min="6956" max="6956" width="5.109375" style="11" customWidth="1"/>
    <col min="6957" max="6958" width="5.6640625" style="11" customWidth="1"/>
    <col min="6959" max="6959" width="3.6640625" style="11" customWidth="1"/>
    <col min="6960" max="6960" width="3.88671875" style="11" customWidth="1"/>
    <col min="6961" max="6961" width="4.44140625" style="11" customWidth="1"/>
    <col min="6962" max="6962" width="4.5546875" style="11" customWidth="1"/>
    <col min="6963" max="6963" width="8" style="11" customWidth="1"/>
    <col min="6964" max="6964" width="7.109375" style="11" customWidth="1"/>
    <col min="6965" max="6965" width="4.33203125" style="11" customWidth="1"/>
    <col min="6966" max="6966" width="5.44140625" style="11" customWidth="1"/>
    <col min="6967" max="6967" width="5" style="11" customWidth="1"/>
    <col min="6968" max="6968" width="6.33203125" style="11" customWidth="1"/>
    <col min="6969" max="6969" width="5.5546875" style="11" customWidth="1"/>
    <col min="6970" max="6970" width="5.33203125" style="11" customWidth="1"/>
    <col min="6971" max="7201" width="9.109375" style="11"/>
    <col min="7202" max="7202" width="17.44140625" style="11" customWidth="1"/>
    <col min="7203" max="7203" width="7.33203125" style="11" customWidth="1"/>
    <col min="7204" max="7204" width="6.33203125" style="11" customWidth="1"/>
    <col min="7205" max="7205" width="5.5546875" style="11" customWidth="1"/>
    <col min="7206" max="7206" width="6.109375" style="11" customWidth="1"/>
    <col min="7207" max="7207" width="4.109375" style="11" customWidth="1"/>
    <col min="7208" max="7208" width="4.88671875" style="11" customWidth="1"/>
    <col min="7209" max="7209" width="5.88671875" style="11" customWidth="1"/>
    <col min="7210" max="7210" width="7" style="11" customWidth="1"/>
    <col min="7211" max="7211" width="7.109375" style="11" customWidth="1"/>
    <col min="7212" max="7212" width="5.109375" style="11" customWidth="1"/>
    <col min="7213" max="7214" width="5.6640625" style="11" customWidth="1"/>
    <col min="7215" max="7215" width="3.6640625" style="11" customWidth="1"/>
    <col min="7216" max="7216" width="3.88671875" style="11" customWidth="1"/>
    <col min="7217" max="7217" width="4.44140625" style="11" customWidth="1"/>
    <col min="7218" max="7218" width="4.5546875" style="11" customWidth="1"/>
    <col min="7219" max="7219" width="8" style="11" customWidth="1"/>
    <col min="7220" max="7220" width="7.109375" style="11" customWidth="1"/>
    <col min="7221" max="7221" width="4.33203125" style="11" customWidth="1"/>
    <col min="7222" max="7222" width="5.44140625" style="11" customWidth="1"/>
    <col min="7223" max="7223" width="5" style="11" customWidth="1"/>
    <col min="7224" max="7224" width="6.33203125" style="11" customWidth="1"/>
    <col min="7225" max="7225" width="5.5546875" style="11" customWidth="1"/>
    <col min="7226" max="7226" width="5.33203125" style="11" customWidth="1"/>
    <col min="7227" max="7457" width="9.109375" style="11"/>
    <col min="7458" max="7458" width="17.44140625" style="11" customWidth="1"/>
    <col min="7459" max="7459" width="7.33203125" style="11" customWidth="1"/>
    <col min="7460" max="7460" width="6.33203125" style="11" customWidth="1"/>
    <col min="7461" max="7461" width="5.5546875" style="11" customWidth="1"/>
    <col min="7462" max="7462" width="6.109375" style="11" customWidth="1"/>
    <col min="7463" max="7463" width="4.109375" style="11" customWidth="1"/>
    <col min="7464" max="7464" width="4.88671875" style="11" customWidth="1"/>
    <col min="7465" max="7465" width="5.88671875" style="11" customWidth="1"/>
    <col min="7466" max="7466" width="7" style="11" customWidth="1"/>
    <col min="7467" max="7467" width="7.109375" style="11" customWidth="1"/>
    <col min="7468" max="7468" width="5.109375" style="11" customWidth="1"/>
    <col min="7469" max="7470" width="5.6640625" style="11" customWidth="1"/>
    <col min="7471" max="7471" width="3.6640625" style="11" customWidth="1"/>
    <col min="7472" max="7472" width="3.88671875" style="11" customWidth="1"/>
    <col min="7473" max="7473" width="4.44140625" style="11" customWidth="1"/>
    <col min="7474" max="7474" width="4.5546875" style="11" customWidth="1"/>
    <col min="7475" max="7475" width="8" style="11" customWidth="1"/>
    <col min="7476" max="7476" width="7.109375" style="11" customWidth="1"/>
    <col min="7477" max="7477" width="4.33203125" style="11" customWidth="1"/>
    <col min="7478" max="7478" width="5.44140625" style="11" customWidth="1"/>
    <col min="7479" max="7479" width="5" style="11" customWidth="1"/>
    <col min="7480" max="7480" width="6.33203125" style="11" customWidth="1"/>
    <col min="7481" max="7481" width="5.5546875" style="11" customWidth="1"/>
    <col min="7482" max="7482" width="5.33203125" style="11" customWidth="1"/>
    <col min="7483" max="7713" width="9.109375" style="11"/>
    <col min="7714" max="7714" width="17.44140625" style="11" customWidth="1"/>
    <col min="7715" max="7715" width="7.33203125" style="11" customWidth="1"/>
    <col min="7716" max="7716" width="6.33203125" style="11" customWidth="1"/>
    <col min="7717" max="7717" width="5.5546875" style="11" customWidth="1"/>
    <col min="7718" max="7718" width="6.109375" style="11" customWidth="1"/>
    <col min="7719" max="7719" width="4.109375" style="11" customWidth="1"/>
    <col min="7720" max="7720" width="4.88671875" style="11" customWidth="1"/>
    <col min="7721" max="7721" width="5.88671875" style="11" customWidth="1"/>
    <col min="7722" max="7722" width="7" style="11" customWidth="1"/>
    <col min="7723" max="7723" width="7.109375" style="11" customWidth="1"/>
    <col min="7724" max="7724" width="5.109375" style="11" customWidth="1"/>
    <col min="7725" max="7726" width="5.6640625" style="11" customWidth="1"/>
    <col min="7727" max="7727" width="3.6640625" style="11" customWidth="1"/>
    <col min="7728" max="7728" width="3.88671875" style="11" customWidth="1"/>
    <col min="7729" max="7729" width="4.44140625" style="11" customWidth="1"/>
    <col min="7730" max="7730" width="4.5546875" style="11" customWidth="1"/>
    <col min="7731" max="7731" width="8" style="11" customWidth="1"/>
    <col min="7732" max="7732" width="7.109375" style="11" customWidth="1"/>
    <col min="7733" max="7733" width="4.33203125" style="11" customWidth="1"/>
    <col min="7734" max="7734" width="5.44140625" style="11" customWidth="1"/>
    <col min="7735" max="7735" width="5" style="11" customWidth="1"/>
    <col min="7736" max="7736" width="6.33203125" style="11" customWidth="1"/>
    <col min="7737" max="7737" width="5.5546875" style="11" customWidth="1"/>
    <col min="7738" max="7738" width="5.33203125" style="11" customWidth="1"/>
    <col min="7739" max="7969" width="9.109375" style="11"/>
    <col min="7970" max="7970" width="17.44140625" style="11" customWidth="1"/>
    <col min="7971" max="7971" width="7.33203125" style="11" customWidth="1"/>
    <col min="7972" max="7972" width="6.33203125" style="11" customWidth="1"/>
    <col min="7973" max="7973" width="5.5546875" style="11" customWidth="1"/>
    <col min="7974" max="7974" width="6.109375" style="11" customWidth="1"/>
    <col min="7975" max="7975" width="4.109375" style="11" customWidth="1"/>
    <col min="7976" max="7976" width="4.88671875" style="11" customWidth="1"/>
    <col min="7977" max="7977" width="5.88671875" style="11" customWidth="1"/>
    <col min="7978" max="7978" width="7" style="11" customWidth="1"/>
    <col min="7979" max="7979" width="7.109375" style="11" customWidth="1"/>
    <col min="7980" max="7980" width="5.109375" style="11" customWidth="1"/>
    <col min="7981" max="7982" width="5.6640625" style="11" customWidth="1"/>
    <col min="7983" max="7983" width="3.6640625" style="11" customWidth="1"/>
    <col min="7984" max="7984" width="3.88671875" style="11" customWidth="1"/>
    <col min="7985" max="7985" width="4.44140625" style="11" customWidth="1"/>
    <col min="7986" max="7986" width="4.5546875" style="11" customWidth="1"/>
    <col min="7987" max="7987" width="8" style="11" customWidth="1"/>
    <col min="7988" max="7988" width="7.109375" style="11" customWidth="1"/>
    <col min="7989" max="7989" width="4.33203125" style="11" customWidth="1"/>
    <col min="7990" max="7990" width="5.44140625" style="11" customWidth="1"/>
    <col min="7991" max="7991" width="5" style="11" customWidth="1"/>
    <col min="7992" max="7992" width="6.33203125" style="11" customWidth="1"/>
    <col min="7993" max="7993" width="5.5546875" style="11" customWidth="1"/>
    <col min="7994" max="7994" width="5.33203125" style="11" customWidth="1"/>
    <col min="7995" max="8225" width="9.109375" style="11"/>
    <col min="8226" max="8226" width="17.44140625" style="11" customWidth="1"/>
    <col min="8227" max="8227" width="7.33203125" style="11" customWidth="1"/>
    <col min="8228" max="8228" width="6.33203125" style="11" customWidth="1"/>
    <col min="8229" max="8229" width="5.5546875" style="11" customWidth="1"/>
    <col min="8230" max="8230" width="6.109375" style="11" customWidth="1"/>
    <col min="8231" max="8231" width="4.109375" style="11" customWidth="1"/>
    <col min="8232" max="8232" width="4.88671875" style="11" customWidth="1"/>
    <col min="8233" max="8233" width="5.88671875" style="11" customWidth="1"/>
    <col min="8234" max="8234" width="7" style="11" customWidth="1"/>
    <col min="8235" max="8235" width="7.109375" style="11" customWidth="1"/>
    <col min="8236" max="8236" width="5.109375" style="11" customWidth="1"/>
    <col min="8237" max="8238" width="5.6640625" style="11" customWidth="1"/>
    <col min="8239" max="8239" width="3.6640625" style="11" customWidth="1"/>
    <col min="8240" max="8240" width="3.88671875" style="11" customWidth="1"/>
    <col min="8241" max="8241" width="4.44140625" style="11" customWidth="1"/>
    <col min="8242" max="8242" width="4.5546875" style="11" customWidth="1"/>
    <col min="8243" max="8243" width="8" style="11" customWidth="1"/>
    <col min="8244" max="8244" width="7.109375" style="11" customWidth="1"/>
    <col min="8245" max="8245" width="4.33203125" style="11" customWidth="1"/>
    <col min="8246" max="8246" width="5.44140625" style="11" customWidth="1"/>
    <col min="8247" max="8247" width="5" style="11" customWidth="1"/>
    <col min="8248" max="8248" width="6.33203125" style="11" customWidth="1"/>
    <col min="8249" max="8249" width="5.5546875" style="11" customWidth="1"/>
    <col min="8250" max="8250" width="5.33203125" style="11" customWidth="1"/>
    <col min="8251" max="8481" width="9.109375" style="11"/>
    <col min="8482" max="8482" width="17.44140625" style="11" customWidth="1"/>
    <col min="8483" max="8483" width="7.33203125" style="11" customWidth="1"/>
    <col min="8484" max="8484" width="6.33203125" style="11" customWidth="1"/>
    <col min="8485" max="8485" width="5.5546875" style="11" customWidth="1"/>
    <col min="8486" max="8486" width="6.109375" style="11" customWidth="1"/>
    <col min="8487" max="8487" width="4.109375" style="11" customWidth="1"/>
    <col min="8488" max="8488" width="4.88671875" style="11" customWidth="1"/>
    <col min="8489" max="8489" width="5.88671875" style="11" customWidth="1"/>
    <col min="8490" max="8490" width="7" style="11" customWidth="1"/>
    <col min="8491" max="8491" width="7.109375" style="11" customWidth="1"/>
    <col min="8492" max="8492" width="5.109375" style="11" customWidth="1"/>
    <col min="8493" max="8494" width="5.6640625" style="11" customWidth="1"/>
    <col min="8495" max="8495" width="3.6640625" style="11" customWidth="1"/>
    <col min="8496" max="8496" width="3.88671875" style="11" customWidth="1"/>
    <col min="8497" max="8497" width="4.44140625" style="11" customWidth="1"/>
    <col min="8498" max="8498" width="4.5546875" style="11" customWidth="1"/>
    <col min="8499" max="8499" width="8" style="11" customWidth="1"/>
    <col min="8500" max="8500" width="7.109375" style="11" customWidth="1"/>
    <col min="8501" max="8501" width="4.33203125" style="11" customWidth="1"/>
    <col min="8502" max="8502" width="5.44140625" style="11" customWidth="1"/>
    <col min="8503" max="8503" width="5" style="11" customWidth="1"/>
    <col min="8504" max="8504" width="6.33203125" style="11" customWidth="1"/>
    <col min="8505" max="8505" width="5.5546875" style="11" customWidth="1"/>
    <col min="8506" max="8506" width="5.33203125" style="11" customWidth="1"/>
    <col min="8507" max="8737" width="9.109375" style="11"/>
    <col min="8738" max="8738" width="17.44140625" style="11" customWidth="1"/>
    <col min="8739" max="8739" width="7.33203125" style="11" customWidth="1"/>
    <col min="8740" max="8740" width="6.33203125" style="11" customWidth="1"/>
    <col min="8741" max="8741" width="5.5546875" style="11" customWidth="1"/>
    <col min="8742" max="8742" width="6.109375" style="11" customWidth="1"/>
    <col min="8743" max="8743" width="4.109375" style="11" customWidth="1"/>
    <col min="8744" max="8744" width="4.88671875" style="11" customWidth="1"/>
    <col min="8745" max="8745" width="5.88671875" style="11" customWidth="1"/>
    <col min="8746" max="8746" width="7" style="11" customWidth="1"/>
    <col min="8747" max="8747" width="7.109375" style="11" customWidth="1"/>
    <col min="8748" max="8748" width="5.109375" style="11" customWidth="1"/>
    <col min="8749" max="8750" width="5.6640625" style="11" customWidth="1"/>
    <col min="8751" max="8751" width="3.6640625" style="11" customWidth="1"/>
    <col min="8752" max="8752" width="3.88671875" style="11" customWidth="1"/>
    <col min="8753" max="8753" width="4.44140625" style="11" customWidth="1"/>
    <col min="8754" max="8754" width="4.5546875" style="11" customWidth="1"/>
    <col min="8755" max="8755" width="8" style="11" customWidth="1"/>
    <col min="8756" max="8756" width="7.109375" style="11" customWidth="1"/>
    <col min="8757" max="8757" width="4.33203125" style="11" customWidth="1"/>
    <col min="8758" max="8758" width="5.44140625" style="11" customWidth="1"/>
    <col min="8759" max="8759" width="5" style="11" customWidth="1"/>
    <col min="8760" max="8760" width="6.33203125" style="11" customWidth="1"/>
    <col min="8761" max="8761" width="5.5546875" style="11" customWidth="1"/>
    <col min="8762" max="8762" width="5.33203125" style="11" customWidth="1"/>
    <col min="8763" max="8993" width="9.109375" style="11"/>
    <col min="8994" max="8994" width="17.44140625" style="11" customWidth="1"/>
    <col min="8995" max="8995" width="7.33203125" style="11" customWidth="1"/>
    <col min="8996" max="8996" width="6.33203125" style="11" customWidth="1"/>
    <col min="8997" max="8997" width="5.5546875" style="11" customWidth="1"/>
    <col min="8998" max="8998" width="6.109375" style="11" customWidth="1"/>
    <col min="8999" max="8999" width="4.109375" style="11" customWidth="1"/>
    <col min="9000" max="9000" width="4.88671875" style="11" customWidth="1"/>
    <col min="9001" max="9001" width="5.88671875" style="11" customWidth="1"/>
    <col min="9002" max="9002" width="7" style="11" customWidth="1"/>
    <col min="9003" max="9003" width="7.109375" style="11" customWidth="1"/>
    <col min="9004" max="9004" width="5.109375" style="11" customWidth="1"/>
    <col min="9005" max="9006" width="5.6640625" style="11" customWidth="1"/>
    <col min="9007" max="9007" width="3.6640625" style="11" customWidth="1"/>
    <col min="9008" max="9008" width="3.88671875" style="11" customWidth="1"/>
    <col min="9009" max="9009" width="4.44140625" style="11" customWidth="1"/>
    <col min="9010" max="9010" width="4.5546875" style="11" customWidth="1"/>
    <col min="9011" max="9011" width="8" style="11" customWidth="1"/>
    <col min="9012" max="9012" width="7.109375" style="11" customWidth="1"/>
    <col min="9013" max="9013" width="4.33203125" style="11" customWidth="1"/>
    <col min="9014" max="9014" width="5.44140625" style="11" customWidth="1"/>
    <col min="9015" max="9015" width="5" style="11" customWidth="1"/>
    <col min="9016" max="9016" width="6.33203125" style="11" customWidth="1"/>
    <col min="9017" max="9017" width="5.5546875" style="11" customWidth="1"/>
    <col min="9018" max="9018" width="5.33203125" style="11" customWidth="1"/>
    <col min="9019" max="9249" width="9.109375" style="11"/>
    <col min="9250" max="9250" width="17.44140625" style="11" customWidth="1"/>
    <col min="9251" max="9251" width="7.33203125" style="11" customWidth="1"/>
    <col min="9252" max="9252" width="6.33203125" style="11" customWidth="1"/>
    <col min="9253" max="9253" width="5.5546875" style="11" customWidth="1"/>
    <col min="9254" max="9254" width="6.109375" style="11" customWidth="1"/>
    <col min="9255" max="9255" width="4.109375" style="11" customWidth="1"/>
    <col min="9256" max="9256" width="4.88671875" style="11" customWidth="1"/>
    <col min="9257" max="9257" width="5.88671875" style="11" customWidth="1"/>
    <col min="9258" max="9258" width="7" style="11" customWidth="1"/>
    <col min="9259" max="9259" width="7.109375" style="11" customWidth="1"/>
    <col min="9260" max="9260" width="5.109375" style="11" customWidth="1"/>
    <col min="9261" max="9262" width="5.6640625" style="11" customWidth="1"/>
    <col min="9263" max="9263" width="3.6640625" style="11" customWidth="1"/>
    <col min="9264" max="9264" width="3.88671875" style="11" customWidth="1"/>
    <col min="9265" max="9265" width="4.44140625" style="11" customWidth="1"/>
    <col min="9266" max="9266" width="4.5546875" style="11" customWidth="1"/>
    <col min="9267" max="9267" width="8" style="11" customWidth="1"/>
    <col min="9268" max="9268" width="7.109375" style="11" customWidth="1"/>
    <col min="9269" max="9269" width="4.33203125" style="11" customWidth="1"/>
    <col min="9270" max="9270" width="5.44140625" style="11" customWidth="1"/>
    <col min="9271" max="9271" width="5" style="11" customWidth="1"/>
    <col min="9272" max="9272" width="6.33203125" style="11" customWidth="1"/>
    <col min="9273" max="9273" width="5.5546875" style="11" customWidth="1"/>
    <col min="9274" max="9274" width="5.33203125" style="11" customWidth="1"/>
    <col min="9275" max="9505" width="9.109375" style="11"/>
    <col min="9506" max="9506" width="17.44140625" style="11" customWidth="1"/>
    <col min="9507" max="9507" width="7.33203125" style="11" customWidth="1"/>
    <col min="9508" max="9508" width="6.33203125" style="11" customWidth="1"/>
    <col min="9509" max="9509" width="5.5546875" style="11" customWidth="1"/>
    <col min="9510" max="9510" width="6.109375" style="11" customWidth="1"/>
    <col min="9511" max="9511" width="4.109375" style="11" customWidth="1"/>
    <col min="9512" max="9512" width="4.88671875" style="11" customWidth="1"/>
    <col min="9513" max="9513" width="5.88671875" style="11" customWidth="1"/>
    <col min="9514" max="9514" width="7" style="11" customWidth="1"/>
    <col min="9515" max="9515" width="7.109375" style="11" customWidth="1"/>
    <col min="9516" max="9516" width="5.109375" style="11" customWidth="1"/>
    <col min="9517" max="9518" width="5.6640625" style="11" customWidth="1"/>
    <col min="9519" max="9519" width="3.6640625" style="11" customWidth="1"/>
    <col min="9520" max="9520" width="3.88671875" style="11" customWidth="1"/>
    <col min="9521" max="9521" width="4.44140625" style="11" customWidth="1"/>
    <col min="9522" max="9522" width="4.5546875" style="11" customWidth="1"/>
    <col min="9523" max="9523" width="8" style="11" customWidth="1"/>
    <col min="9524" max="9524" width="7.109375" style="11" customWidth="1"/>
    <col min="9525" max="9525" width="4.33203125" style="11" customWidth="1"/>
    <col min="9526" max="9526" width="5.44140625" style="11" customWidth="1"/>
    <col min="9527" max="9527" width="5" style="11" customWidth="1"/>
    <col min="9528" max="9528" width="6.33203125" style="11" customWidth="1"/>
    <col min="9529" max="9529" width="5.5546875" style="11" customWidth="1"/>
    <col min="9530" max="9530" width="5.33203125" style="11" customWidth="1"/>
    <col min="9531" max="9761" width="9.109375" style="11"/>
    <col min="9762" max="9762" width="17.44140625" style="11" customWidth="1"/>
    <col min="9763" max="9763" width="7.33203125" style="11" customWidth="1"/>
    <col min="9764" max="9764" width="6.33203125" style="11" customWidth="1"/>
    <col min="9765" max="9765" width="5.5546875" style="11" customWidth="1"/>
    <col min="9766" max="9766" width="6.109375" style="11" customWidth="1"/>
    <col min="9767" max="9767" width="4.109375" style="11" customWidth="1"/>
    <col min="9768" max="9768" width="4.88671875" style="11" customWidth="1"/>
    <col min="9769" max="9769" width="5.88671875" style="11" customWidth="1"/>
    <col min="9770" max="9770" width="7" style="11" customWidth="1"/>
    <col min="9771" max="9771" width="7.109375" style="11" customWidth="1"/>
    <col min="9772" max="9772" width="5.109375" style="11" customWidth="1"/>
    <col min="9773" max="9774" width="5.6640625" style="11" customWidth="1"/>
    <col min="9775" max="9775" width="3.6640625" style="11" customWidth="1"/>
    <col min="9776" max="9776" width="3.88671875" style="11" customWidth="1"/>
    <col min="9777" max="9777" width="4.44140625" style="11" customWidth="1"/>
    <col min="9778" max="9778" width="4.5546875" style="11" customWidth="1"/>
    <col min="9779" max="9779" width="8" style="11" customWidth="1"/>
    <col min="9780" max="9780" width="7.109375" style="11" customWidth="1"/>
    <col min="9781" max="9781" width="4.33203125" style="11" customWidth="1"/>
    <col min="9782" max="9782" width="5.44140625" style="11" customWidth="1"/>
    <col min="9783" max="9783" width="5" style="11" customWidth="1"/>
    <col min="9784" max="9784" width="6.33203125" style="11" customWidth="1"/>
    <col min="9785" max="9785" width="5.5546875" style="11" customWidth="1"/>
    <col min="9786" max="9786" width="5.33203125" style="11" customWidth="1"/>
    <col min="9787" max="10017" width="9.109375" style="11"/>
    <col min="10018" max="10018" width="17.44140625" style="11" customWidth="1"/>
    <col min="10019" max="10019" width="7.33203125" style="11" customWidth="1"/>
    <col min="10020" max="10020" width="6.33203125" style="11" customWidth="1"/>
    <col min="10021" max="10021" width="5.5546875" style="11" customWidth="1"/>
    <col min="10022" max="10022" width="6.109375" style="11" customWidth="1"/>
    <col min="10023" max="10023" width="4.109375" style="11" customWidth="1"/>
    <col min="10024" max="10024" width="4.88671875" style="11" customWidth="1"/>
    <col min="10025" max="10025" width="5.88671875" style="11" customWidth="1"/>
    <col min="10026" max="10026" width="7" style="11" customWidth="1"/>
    <col min="10027" max="10027" width="7.109375" style="11" customWidth="1"/>
    <col min="10028" max="10028" width="5.109375" style="11" customWidth="1"/>
    <col min="10029" max="10030" width="5.6640625" style="11" customWidth="1"/>
    <col min="10031" max="10031" width="3.6640625" style="11" customWidth="1"/>
    <col min="10032" max="10032" width="3.88671875" style="11" customWidth="1"/>
    <col min="10033" max="10033" width="4.44140625" style="11" customWidth="1"/>
    <col min="10034" max="10034" width="4.5546875" style="11" customWidth="1"/>
    <col min="10035" max="10035" width="8" style="11" customWidth="1"/>
    <col min="10036" max="10036" width="7.109375" style="11" customWidth="1"/>
    <col min="10037" max="10037" width="4.33203125" style="11" customWidth="1"/>
    <col min="10038" max="10038" width="5.44140625" style="11" customWidth="1"/>
    <col min="10039" max="10039" width="5" style="11" customWidth="1"/>
    <col min="10040" max="10040" width="6.33203125" style="11" customWidth="1"/>
    <col min="10041" max="10041" width="5.5546875" style="11" customWidth="1"/>
    <col min="10042" max="10042" width="5.33203125" style="11" customWidth="1"/>
    <col min="10043" max="10273" width="9.109375" style="11"/>
    <col min="10274" max="10274" width="17.44140625" style="11" customWidth="1"/>
    <col min="10275" max="10275" width="7.33203125" style="11" customWidth="1"/>
    <col min="10276" max="10276" width="6.33203125" style="11" customWidth="1"/>
    <col min="10277" max="10277" width="5.5546875" style="11" customWidth="1"/>
    <col min="10278" max="10278" width="6.109375" style="11" customWidth="1"/>
    <col min="10279" max="10279" width="4.109375" style="11" customWidth="1"/>
    <col min="10280" max="10280" width="4.88671875" style="11" customWidth="1"/>
    <col min="10281" max="10281" width="5.88671875" style="11" customWidth="1"/>
    <col min="10282" max="10282" width="7" style="11" customWidth="1"/>
    <col min="10283" max="10283" width="7.109375" style="11" customWidth="1"/>
    <col min="10284" max="10284" width="5.109375" style="11" customWidth="1"/>
    <col min="10285" max="10286" width="5.6640625" style="11" customWidth="1"/>
    <col min="10287" max="10287" width="3.6640625" style="11" customWidth="1"/>
    <col min="10288" max="10288" width="3.88671875" style="11" customWidth="1"/>
    <col min="10289" max="10289" width="4.44140625" style="11" customWidth="1"/>
    <col min="10290" max="10290" width="4.5546875" style="11" customWidth="1"/>
    <col min="10291" max="10291" width="8" style="11" customWidth="1"/>
    <col min="10292" max="10292" width="7.109375" style="11" customWidth="1"/>
    <col min="10293" max="10293" width="4.33203125" style="11" customWidth="1"/>
    <col min="10294" max="10294" width="5.44140625" style="11" customWidth="1"/>
    <col min="10295" max="10295" width="5" style="11" customWidth="1"/>
    <col min="10296" max="10296" width="6.33203125" style="11" customWidth="1"/>
    <col min="10297" max="10297" width="5.5546875" style="11" customWidth="1"/>
    <col min="10298" max="10298" width="5.33203125" style="11" customWidth="1"/>
    <col min="10299" max="10529" width="9.109375" style="11"/>
    <col min="10530" max="10530" width="17.44140625" style="11" customWidth="1"/>
    <col min="10531" max="10531" width="7.33203125" style="11" customWidth="1"/>
    <col min="10532" max="10532" width="6.33203125" style="11" customWidth="1"/>
    <col min="10533" max="10533" width="5.5546875" style="11" customWidth="1"/>
    <col min="10534" max="10534" width="6.109375" style="11" customWidth="1"/>
    <col min="10535" max="10535" width="4.109375" style="11" customWidth="1"/>
    <col min="10536" max="10536" width="4.88671875" style="11" customWidth="1"/>
    <col min="10537" max="10537" width="5.88671875" style="11" customWidth="1"/>
    <col min="10538" max="10538" width="7" style="11" customWidth="1"/>
    <col min="10539" max="10539" width="7.109375" style="11" customWidth="1"/>
    <col min="10540" max="10540" width="5.109375" style="11" customWidth="1"/>
    <col min="10541" max="10542" width="5.6640625" style="11" customWidth="1"/>
    <col min="10543" max="10543" width="3.6640625" style="11" customWidth="1"/>
    <col min="10544" max="10544" width="3.88671875" style="11" customWidth="1"/>
    <col min="10545" max="10545" width="4.44140625" style="11" customWidth="1"/>
    <col min="10546" max="10546" width="4.5546875" style="11" customWidth="1"/>
    <col min="10547" max="10547" width="8" style="11" customWidth="1"/>
    <col min="10548" max="10548" width="7.109375" style="11" customWidth="1"/>
    <col min="10549" max="10549" width="4.33203125" style="11" customWidth="1"/>
    <col min="10550" max="10550" width="5.44140625" style="11" customWidth="1"/>
    <col min="10551" max="10551" width="5" style="11" customWidth="1"/>
    <col min="10552" max="10552" width="6.33203125" style="11" customWidth="1"/>
    <col min="10553" max="10553" width="5.5546875" style="11" customWidth="1"/>
    <col min="10554" max="10554" width="5.33203125" style="11" customWidth="1"/>
    <col min="10555" max="10785" width="9.109375" style="11"/>
    <col min="10786" max="10786" width="17.44140625" style="11" customWidth="1"/>
    <col min="10787" max="10787" width="7.33203125" style="11" customWidth="1"/>
    <col min="10788" max="10788" width="6.33203125" style="11" customWidth="1"/>
    <col min="10789" max="10789" width="5.5546875" style="11" customWidth="1"/>
    <col min="10790" max="10790" width="6.109375" style="11" customWidth="1"/>
    <col min="10791" max="10791" width="4.109375" style="11" customWidth="1"/>
    <col min="10792" max="10792" width="4.88671875" style="11" customWidth="1"/>
    <col min="10793" max="10793" width="5.88671875" style="11" customWidth="1"/>
    <col min="10794" max="10794" width="7" style="11" customWidth="1"/>
    <col min="10795" max="10795" width="7.109375" style="11" customWidth="1"/>
    <col min="10796" max="10796" width="5.109375" style="11" customWidth="1"/>
    <col min="10797" max="10798" width="5.6640625" style="11" customWidth="1"/>
    <col min="10799" max="10799" width="3.6640625" style="11" customWidth="1"/>
    <col min="10800" max="10800" width="3.88671875" style="11" customWidth="1"/>
    <col min="10801" max="10801" width="4.44140625" style="11" customWidth="1"/>
    <col min="10802" max="10802" width="4.5546875" style="11" customWidth="1"/>
    <col min="10803" max="10803" width="8" style="11" customWidth="1"/>
    <col min="10804" max="10804" width="7.109375" style="11" customWidth="1"/>
    <col min="10805" max="10805" width="4.33203125" style="11" customWidth="1"/>
    <col min="10806" max="10806" width="5.44140625" style="11" customWidth="1"/>
    <col min="10807" max="10807" width="5" style="11" customWidth="1"/>
    <col min="10808" max="10808" width="6.33203125" style="11" customWidth="1"/>
    <col min="10809" max="10809" width="5.5546875" style="11" customWidth="1"/>
    <col min="10810" max="10810" width="5.33203125" style="11" customWidth="1"/>
    <col min="10811" max="11041" width="9.109375" style="11"/>
    <col min="11042" max="11042" width="17.44140625" style="11" customWidth="1"/>
    <col min="11043" max="11043" width="7.33203125" style="11" customWidth="1"/>
    <col min="11044" max="11044" width="6.33203125" style="11" customWidth="1"/>
    <col min="11045" max="11045" width="5.5546875" style="11" customWidth="1"/>
    <col min="11046" max="11046" width="6.109375" style="11" customWidth="1"/>
    <col min="11047" max="11047" width="4.109375" style="11" customWidth="1"/>
    <col min="11048" max="11048" width="4.88671875" style="11" customWidth="1"/>
    <col min="11049" max="11049" width="5.88671875" style="11" customWidth="1"/>
    <col min="11050" max="11050" width="7" style="11" customWidth="1"/>
    <col min="11051" max="11051" width="7.109375" style="11" customWidth="1"/>
    <col min="11052" max="11052" width="5.109375" style="11" customWidth="1"/>
    <col min="11053" max="11054" width="5.6640625" style="11" customWidth="1"/>
    <col min="11055" max="11055" width="3.6640625" style="11" customWidth="1"/>
    <col min="11056" max="11056" width="3.88671875" style="11" customWidth="1"/>
    <col min="11057" max="11057" width="4.44140625" style="11" customWidth="1"/>
    <col min="11058" max="11058" width="4.5546875" style="11" customWidth="1"/>
    <col min="11059" max="11059" width="8" style="11" customWidth="1"/>
    <col min="11060" max="11060" width="7.109375" style="11" customWidth="1"/>
    <col min="11061" max="11061" width="4.33203125" style="11" customWidth="1"/>
    <col min="11062" max="11062" width="5.44140625" style="11" customWidth="1"/>
    <col min="11063" max="11063" width="5" style="11" customWidth="1"/>
    <col min="11064" max="11064" width="6.33203125" style="11" customWidth="1"/>
    <col min="11065" max="11065" width="5.5546875" style="11" customWidth="1"/>
    <col min="11066" max="11066" width="5.33203125" style="11" customWidth="1"/>
    <col min="11067" max="11297" width="9.109375" style="11"/>
    <col min="11298" max="11298" width="17.44140625" style="11" customWidth="1"/>
    <col min="11299" max="11299" width="7.33203125" style="11" customWidth="1"/>
    <col min="11300" max="11300" width="6.33203125" style="11" customWidth="1"/>
    <col min="11301" max="11301" width="5.5546875" style="11" customWidth="1"/>
    <col min="11302" max="11302" width="6.109375" style="11" customWidth="1"/>
    <col min="11303" max="11303" width="4.109375" style="11" customWidth="1"/>
    <col min="11304" max="11304" width="4.88671875" style="11" customWidth="1"/>
    <col min="11305" max="11305" width="5.88671875" style="11" customWidth="1"/>
    <col min="11306" max="11306" width="7" style="11" customWidth="1"/>
    <col min="11307" max="11307" width="7.109375" style="11" customWidth="1"/>
    <col min="11308" max="11308" width="5.109375" style="11" customWidth="1"/>
    <col min="11309" max="11310" width="5.6640625" style="11" customWidth="1"/>
    <col min="11311" max="11311" width="3.6640625" style="11" customWidth="1"/>
    <col min="11312" max="11312" width="3.88671875" style="11" customWidth="1"/>
    <col min="11313" max="11313" width="4.44140625" style="11" customWidth="1"/>
    <col min="11314" max="11314" width="4.5546875" style="11" customWidth="1"/>
    <col min="11315" max="11315" width="8" style="11" customWidth="1"/>
    <col min="11316" max="11316" width="7.109375" style="11" customWidth="1"/>
    <col min="11317" max="11317" width="4.33203125" style="11" customWidth="1"/>
    <col min="11318" max="11318" width="5.44140625" style="11" customWidth="1"/>
    <col min="11319" max="11319" width="5" style="11" customWidth="1"/>
    <col min="11320" max="11320" width="6.33203125" style="11" customWidth="1"/>
    <col min="11321" max="11321" width="5.5546875" style="11" customWidth="1"/>
    <col min="11322" max="11322" width="5.33203125" style="11" customWidth="1"/>
    <col min="11323" max="11553" width="9.109375" style="11"/>
    <col min="11554" max="11554" width="17.44140625" style="11" customWidth="1"/>
    <col min="11555" max="11555" width="7.33203125" style="11" customWidth="1"/>
    <col min="11556" max="11556" width="6.33203125" style="11" customWidth="1"/>
    <col min="11557" max="11557" width="5.5546875" style="11" customWidth="1"/>
    <col min="11558" max="11558" width="6.109375" style="11" customWidth="1"/>
    <col min="11559" max="11559" width="4.109375" style="11" customWidth="1"/>
    <col min="11560" max="11560" width="4.88671875" style="11" customWidth="1"/>
    <col min="11561" max="11561" width="5.88671875" style="11" customWidth="1"/>
    <col min="11562" max="11562" width="7" style="11" customWidth="1"/>
    <col min="11563" max="11563" width="7.109375" style="11" customWidth="1"/>
    <col min="11564" max="11564" width="5.109375" style="11" customWidth="1"/>
    <col min="11565" max="11566" width="5.6640625" style="11" customWidth="1"/>
    <col min="11567" max="11567" width="3.6640625" style="11" customWidth="1"/>
    <col min="11568" max="11568" width="3.88671875" style="11" customWidth="1"/>
    <col min="11569" max="11569" width="4.44140625" style="11" customWidth="1"/>
    <col min="11570" max="11570" width="4.5546875" style="11" customWidth="1"/>
    <col min="11571" max="11571" width="8" style="11" customWidth="1"/>
    <col min="11572" max="11572" width="7.109375" style="11" customWidth="1"/>
    <col min="11573" max="11573" width="4.33203125" style="11" customWidth="1"/>
    <col min="11574" max="11574" width="5.44140625" style="11" customWidth="1"/>
    <col min="11575" max="11575" width="5" style="11" customWidth="1"/>
    <col min="11576" max="11576" width="6.33203125" style="11" customWidth="1"/>
    <col min="11577" max="11577" width="5.5546875" style="11" customWidth="1"/>
    <col min="11578" max="11578" width="5.33203125" style="11" customWidth="1"/>
    <col min="11579" max="11809" width="9.109375" style="11"/>
    <col min="11810" max="11810" width="17.44140625" style="11" customWidth="1"/>
    <col min="11811" max="11811" width="7.33203125" style="11" customWidth="1"/>
    <col min="11812" max="11812" width="6.33203125" style="11" customWidth="1"/>
    <col min="11813" max="11813" width="5.5546875" style="11" customWidth="1"/>
    <col min="11814" max="11814" width="6.109375" style="11" customWidth="1"/>
    <col min="11815" max="11815" width="4.109375" style="11" customWidth="1"/>
    <col min="11816" max="11816" width="4.88671875" style="11" customWidth="1"/>
    <col min="11817" max="11817" width="5.88671875" style="11" customWidth="1"/>
    <col min="11818" max="11818" width="7" style="11" customWidth="1"/>
    <col min="11819" max="11819" width="7.109375" style="11" customWidth="1"/>
    <col min="11820" max="11820" width="5.109375" style="11" customWidth="1"/>
    <col min="11821" max="11822" width="5.6640625" style="11" customWidth="1"/>
    <col min="11823" max="11823" width="3.6640625" style="11" customWidth="1"/>
    <col min="11824" max="11824" width="3.88671875" style="11" customWidth="1"/>
    <col min="11825" max="11825" width="4.44140625" style="11" customWidth="1"/>
    <col min="11826" max="11826" width="4.5546875" style="11" customWidth="1"/>
    <col min="11827" max="11827" width="8" style="11" customWidth="1"/>
    <col min="11828" max="11828" width="7.109375" style="11" customWidth="1"/>
    <col min="11829" max="11829" width="4.33203125" style="11" customWidth="1"/>
    <col min="11830" max="11830" width="5.44140625" style="11" customWidth="1"/>
    <col min="11831" max="11831" width="5" style="11" customWidth="1"/>
    <col min="11832" max="11832" width="6.33203125" style="11" customWidth="1"/>
    <col min="11833" max="11833" width="5.5546875" style="11" customWidth="1"/>
    <col min="11834" max="11834" width="5.33203125" style="11" customWidth="1"/>
    <col min="11835" max="12065" width="9.109375" style="11"/>
    <col min="12066" max="12066" width="17.44140625" style="11" customWidth="1"/>
    <col min="12067" max="12067" width="7.33203125" style="11" customWidth="1"/>
    <col min="12068" max="12068" width="6.33203125" style="11" customWidth="1"/>
    <col min="12069" max="12069" width="5.5546875" style="11" customWidth="1"/>
    <col min="12070" max="12070" width="6.109375" style="11" customWidth="1"/>
    <col min="12071" max="12071" width="4.109375" style="11" customWidth="1"/>
    <col min="12072" max="12072" width="4.88671875" style="11" customWidth="1"/>
    <col min="12073" max="12073" width="5.88671875" style="11" customWidth="1"/>
    <col min="12074" max="12074" width="7" style="11" customWidth="1"/>
    <col min="12075" max="12075" width="7.109375" style="11" customWidth="1"/>
    <col min="12076" max="12076" width="5.109375" style="11" customWidth="1"/>
    <col min="12077" max="12078" width="5.6640625" style="11" customWidth="1"/>
    <col min="12079" max="12079" width="3.6640625" style="11" customWidth="1"/>
    <col min="12080" max="12080" width="3.88671875" style="11" customWidth="1"/>
    <col min="12081" max="12081" width="4.44140625" style="11" customWidth="1"/>
    <col min="12082" max="12082" width="4.5546875" style="11" customWidth="1"/>
    <col min="12083" max="12083" width="8" style="11" customWidth="1"/>
    <col min="12084" max="12084" width="7.109375" style="11" customWidth="1"/>
    <col min="12085" max="12085" width="4.33203125" style="11" customWidth="1"/>
    <col min="12086" max="12086" width="5.44140625" style="11" customWidth="1"/>
    <col min="12087" max="12087" width="5" style="11" customWidth="1"/>
    <col min="12088" max="12088" width="6.33203125" style="11" customWidth="1"/>
    <col min="12089" max="12089" width="5.5546875" style="11" customWidth="1"/>
    <col min="12090" max="12090" width="5.33203125" style="11" customWidth="1"/>
    <col min="12091" max="12321" width="9.109375" style="11"/>
    <col min="12322" max="12322" width="17.44140625" style="11" customWidth="1"/>
    <col min="12323" max="12323" width="7.33203125" style="11" customWidth="1"/>
    <col min="12324" max="12324" width="6.33203125" style="11" customWidth="1"/>
    <col min="12325" max="12325" width="5.5546875" style="11" customWidth="1"/>
    <col min="12326" max="12326" width="6.109375" style="11" customWidth="1"/>
    <col min="12327" max="12327" width="4.109375" style="11" customWidth="1"/>
    <col min="12328" max="12328" width="4.88671875" style="11" customWidth="1"/>
    <col min="12329" max="12329" width="5.88671875" style="11" customWidth="1"/>
    <col min="12330" max="12330" width="7" style="11" customWidth="1"/>
    <col min="12331" max="12331" width="7.109375" style="11" customWidth="1"/>
    <col min="12332" max="12332" width="5.109375" style="11" customWidth="1"/>
    <col min="12333" max="12334" width="5.6640625" style="11" customWidth="1"/>
    <col min="12335" max="12335" width="3.6640625" style="11" customWidth="1"/>
    <col min="12336" max="12336" width="3.88671875" style="11" customWidth="1"/>
    <col min="12337" max="12337" width="4.44140625" style="11" customWidth="1"/>
    <col min="12338" max="12338" width="4.5546875" style="11" customWidth="1"/>
    <col min="12339" max="12339" width="8" style="11" customWidth="1"/>
    <col min="12340" max="12340" width="7.109375" style="11" customWidth="1"/>
    <col min="12341" max="12341" width="4.33203125" style="11" customWidth="1"/>
    <col min="12342" max="12342" width="5.44140625" style="11" customWidth="1"/>
    <col min="12343" max="12343" width="5" style="11" customWidth="1"/>
    <col min="12344" max="12344" width="6.33203125" style="11" customWidth="1"/>
    <col min="12345" max="12345" width="5.5546875" style="11" customWidth="1"/>
    <col min="12346" max="12346" width="5.33203125" style="11" customWidth="1"/>
    <col min="12347" max="12577" width="9.109375" style="11"/>
    <col min="12578" max="12578" width="17.44140625" style="11" customWidth="1"/>
    <col min="12579" max="12579" width="7.33203125" style="11" customWidth="1"/>
    <col min="12580" max="12580" width="6.33203125" style="11" customWidth="1"/>
    <col min="12581" max="12581" width="5.5546875" style="11" customWidth="1"/>
    <col min="12582" max="12582" width="6.109375" style="11" customWidth="1"/>
    <col min="12583" max="12583" width="4.109375" style="11" customWidth="1"/>
    <col min="12584" max="12584" width="4.88671875" style="11" customWidth="1"/>
    <col min="12585" max="12585" width="5.88671875" style="11" customWidth="1"/>
    <col min="12586" max="12586" width="7" style="11" customWidth="1"/>
    <col min="12587" max="12587" width="7.109375" style="11" customWidth="1"/>
    <col min="12588" max="12588" width="5.109375" style="11" customWidth="1"/>
    <col min="12589" max="12590" width="5.6640625" style="11" customWidth="1"/>
    <col min="12591" max="12591" width="3.6640625" style="11" customWidth="1"/>
    <col min="12592" max="12592" width="3.88671875" style="11" customWidth="1"/>
    <col min="12593" max="12593" width="4.44140625" style="11" customWidth="1"/>
    <col min="12594" max="12594" width="4.5546875" style="11" customWidth="1"/>
    <col min="12595" max="12595" width="8" style="11" customWidth="1"/>
    <col min="12596" max="12596" width="7.109375" style="11" customWidth="1"/>
    <col min="12597" max="12597" width="4.33203125" style="11" customWidth="1"/>
    <col min="12598" max="12598" width="5.44140625" style="11" customWidth="1"/>
    <col min="12599" max="12599" width="5" style="11" customWidth="1"/>
    <col min="12600" max="12600" width="6.33203125" style="11" customWidth="1"/>
    <col min="12601" max="12601" width="5.5546875" style="11" customWidth="1"/>
    <col min="12602" max="12602" width="5.33203125" style="11" customWidth="1"/>
    <col min="12603" max="12833" width="9.109375" style="11"/>
    <col min="12834" max="12834" width="17.44140625" style="11" customWidth="1"/>
    <col min="12835" max="12835" width="7.33203125" style="11" customWidth="1"/>
    <col min="12836" max="12836" width="6.33203125" style="11" customWidth="1"/>
    <col min="12837" max="12837" width="5.5546875" style="11" customWidth="1"/>
    <col min="12838" max="12838" width="6.109375" style="11" customWidth="1"/>
    <col min="12839" max="12839" width="4.109375" style="11" customWidth="1"/>
    <col min="12840" max="12840" width="4.88671875" style="11" customWidth="1"/>
    <col min="12841" max="12841" width="5.88671875" style="11" customWidth="1"/>
    <col min="12842" max="12842" width="7" style="11" customWidth="1"/>
    <col min="12843" max="12843" width="7.109375" style="11" customWidth="1"/>
    <col min="12844" max="12844" width="5.109375" style="11" customWidth="1"/>
    <col min="12845" max="12846" width="5.6640625" style="11" customWidth="1"/>
    <col min="12847" max="12847" width="3.6640625" style="11" customWidth="1"/>
    <col min="12848" max="12848" width="3.88671875" style="11" customWidth="1"/>
    <col min="12849" max="12849" width="4.44140625" style="11" customWidth="1"/>
    <col min="12850" max="12850" width="4.5546875" style="11" customWidth="1"/>
    <col min="12851" max="12851" width="8" style="11" customWidth="1"/>
    <col min="12852" max="12852" width="7.109375" style="11" customWidth="1"/>
    <col min="12853" max="12853" width="4.33203125" style="11" customWidth="1"/>
    <col min="12854" max="12854" width="5.44140625" style="11" customWidth="1"/>
    <col min="12855" max="12855" width="5" style="11" customWidth="1"/>
    <col min="12856" max="12856" width="6.33203125" style="11" customWidth="1"/>
    <col min="12857" max="12857" width="5.5546875" style="11" customWidth="1"/>
    <col min="12858" max="12858" width="5.33203125" style="11" customWidth="1"/>
    <col min="12859" max="13089" width="9.109375" style="11"/>
    <col min="13090" max="13090" width="17.44140625" style="11" customWidth="1"/>
    <col min="13091" max="13091" width="7.33203125" style="11" customWidth="1"/>
    <col min="13092" max="13092" width="6.33203125" style="11" customWidth="1"/>
    <col min="13093" max="13093" width="5.5546875" style="11" customWidth="1"/>
    <col min="13094" max="13094" width="6.109375" style="11" customWidth="1"/>
    <col min="13095" max="13095" width="4.109375" style="11" customWidth="1"/>
    <col min="13096" max="13096" width="4.88671875" style="11" customWidth="1"/>
    <col min="13097" max="13097" width="5.88671875" style="11" customWidth="1"/>
    <col min="13098" max="13098" width="7" style="11" customWidth="1"/>
    <col min="13099" max="13099" width="7.109375" style="11" customWidth="1"/>
    <col min="13100" max="13100" width="5.109375" style="11" customWidth="1"/>
    <col min="13101" max="13102" width="5.6640625" style="11" customWidth="1"/>
    <col min="13103" max="13103" width="3.6640625" style="11" customWidth="1"/>
    <col min="13104" max="13104" width="3.88671875" style="11" customWidth="1"/>
    <col min="13105" max="13105" width="4.44140625" style="11" customWidth="1"/>
    <col min="13106" max="13106" width="4.5546875" style="11" customWidth="1"/>
    <col min="13107" max="13107" width="8" style="11" customWidth="1"/>
    <col min="13108" max="13108" width="7.109375" style="11" customWidth="1"/>
    <col min="13109" max="13109" width="4.33203125" style="11" customWidth="1"/>
    <col min="13110" max="13110" width="5.44140625" style="11" customWidth="1"/>
    <col min="13111" max="13111" width="5" style="11" customWidth="1"/>
    <col min="13112" max="13112" width="6.33203125" style="11" customWidth="1"/>
    <col min="13113" max="13113" width="5.5546875" style="11" customWidth="1"/>
    <col min="13114" max="13114" width="5.33203125" style="11" customWidth="1"/>
    <col min="13115" max="13345" width="9.109375" style="11"/>
    <col min="13346" max="13346" width="17.44140625" style="11" customWidth="1"/>
    <col min="13347" max="13347" width="7.33203125" style="11" customWidth="1"/>
    <col min="13348" max="13348" width="6.33203125" style="11" customWidth="1"/>
    <col min="13349" max="13349" width="5.5546875" style="11" customWidth="1"/>
    <col min="13350" max="13350" width="6.109375" style="11" customWidth="1"/>
    <col min="13351" max="13351" width="4.109375" style="11" customWidth="1"/>
    <col min="13352" max="13352" width="4.88671875" style="11" customWidth="1"/>
    <col min="13353" max="13353" width="5.88671875" style="11" customWidth="1"/>
    <col min="13354" max="13354" width="7" style="11" customWidth="1"/>
    <col min="13355" max="13355" width="7.109375" style="11" customWidth="1"/>
    <col min="13356" max="13356" width="5.109375" style="11" customWidth="1"/>
    <col min="13357" max="13358" width="5.6640625" style="11" customWidth="1"/>
    <col min="13359" max="13359" width="3.6640625" style="11" customWidth="1"/>
    <col min="13360" max="13360" width="3.88671875" style="11" customWidth="1"/>
    <col min="13361" max="13361" width="4.44140625" style="11" customWidth="1"/>
    <col min="13362" max="13362" width="4.5546875" style="11" customWidth="1"/>
    <col min="13363" max="13363" width="8" style="11" customWidth="1"/>
    <col min="13364" max="13364" width="7.109375" style="11" customWidth="1"/>
    <col min="13365" max="13365" width="4.33203125" style="11" customWidth="1"/>
    <col min="13366" max="13366" width="5.44140625" style="11" customWidth="1"/>
    <col min="13367" max="13367" width="5" style="11" customWidth="1"/>
    <col min="13368" max="13368" width="6.33203125" style="11" customWidth="1"/>
    <col min="13369" max="13369" width="5.5546875" style="11" customWidth="1"/>
    <col min="13370" max="13370" width="5.33203125" style="11" customWidth="1"/>
    <col min="13371" max="13601" width="9.109375" style="11"/>
    <col min="13602" max="13602" width="17.44140625" style="11" customWidth="1"/>
    <col min="13603" max="13603" width="7.33203125" style="11" customWidth="1"/>
    <col min="13604" max="13604" width="6.33203125" style="11" customWidth="1"/>
    <col min="13605" max="13605" width="5.5546875" style="11" customWidth="1"/>
    <col min="13606" max="13606" width="6.109375" style="11" customWidth="1"/>
    <col min="13607" max="13607" width="4.109375" style="11" customWidth="1"/>
    <col min="13608" max="13608" width="4.88671875" style="11" customWidth="1"/>
    <col min="13609" max="13609" width="5.88671875" style="11" customWidth="1"/>
    <col min="13610" max="13610" width="7" style="11" customWidth="1"/>
    <col min="13611" max="13611" width="7.109375" style="11" customWidth="1"/>
    <col min="13612" max="13612" width="5.109375" style="11" customWidth="1"/>
    <col min="13613" max="13614" width="5.6640625" style="11" customWidth="1"/>
    <col min="13615" max="13615" width="3.6640625" style="11" customWidth="1"/>
    <col min="13616" max="13616" width="3.88671875" style="11" customWidth="1"/>
    <col min="13617" max="13617" width="4.44140625" style="11" customWidth="1"/>
    <col min="13618" max="13618" width="4.5546875" style="11" customWidth="1"/>
    <col min="13619" max="13619" width="8" style="11" customWidth="1"/>
    <col min="13620" max="13620" width="7.109375" style="11" customWidth="1"/>
    <col min="13621" max="13621" width="4.33203125" style="11" customWidth="1"/>
    <col min="13622" max="13622" width="5.44140625" style="11" customWidth="1"/>
    <col min="13623" max="13623" width="5" style="11" customWidth="1"/>
    <col min="13624" max="13624" width="6.33203125" style="11" customWidth="1"/>
    <col min="13625" max="13625" width="5.5546875" style="11" customWidth="1"/>
    <col min="13626" max="13626" width="5.33203125" style="11" customWidth="1"/>
    <col min="13627" max="13857" width="9.109375" style="11"/>
    <col min="13858" max="13858" width="17.44140625" style="11" customWidth="1"/>
    <col min="13859" max="13859" width="7.33203125" style="11" customWidth="1"/>
    <col min="13860" max="13860" width="6.33203125" style="11" customWidth="1"/>
    <col min="13861" max="13861" width="5.5546875" style="11" customWidth="1"/>
    <col min="13862" max="13862" width="6.109375" style="11" customWidth="1"/>
    <col min="13863" max="13863" width="4.109375" style="11" customWidth="1"/>
    <col min="13864" max="13864" width="4.88671875" style="11" customWidth="1"/>
    <col min="13865" max="13865" width="5.88671875" style="11" customWidth="1"/>
    <col min="13866" max="13866" width="7" style="11" customWidth="1"/>
    <col min="13867" max="13867" width="7.109375" style="11" customWidth="1"/>
    <col min="13868" max="13868" width="5.109375" style="11" customWidth="1"/>
    <col min="13869" max="13870" width="5.6640625" style="11" customWidth="1"/>
    <col min="13871" max="13871" width="3.6640625" style="11" customWidth="1"/>
    <col min="13872" max="13872" width="3.88671875" style="11" customWidth="1"/>
    <col min="13873" max="13873" width="4.44140625" style="11" customWidth="1"/>
    <col min="13874" max="13874" width="4.5546875" style="11" customWidth="1"/>
    <col min="13875" max="13875" width="8" style="11" customWidth="1"/>
    <col min="13876" max="13876" width="7.109375" style="11" customWidth="1"/>
    <col min="13877" max="13877" width="4.33203125" style="11" customWidth="1"/>
    <col min="13878" max="13878" width="5.44140625" style="11" customWidth="1"/>
    <col min="13879" max="13879" width="5" style="11" customWidth="1"/>
    <col min="13880" max="13880" width="6.33203125" style="11" customWidth="1"/>
    <col min="13881" max="13881" width="5.5546875" style="11" customWidth="1"/>
    <col min="13882" max="13882" width="5.33203125" style="11" customWidth="1"/>
    <col min="13883" max="14113" width="9.109375" style="11"/>
    <col min="14114" max="14114" width="17.44140625" style="11" customWidth="1"/>
    <col min="14115" max="14115" width="7.33203125" style="11" customWidth="1"/>
    <col min="14116" max="14116" width="6.33203125" style="11" customWidth="1"/>
    <col min="14117" max="14117" width="5.5546875" style="11" customWidth="1"/>
    <col min="14118" max="14118" width="6.109375" style="11" customWidth="1"/>
    <col min="14119" max="14119" width="4.109375" style="11" customWidth="1"/>
    <col min="14120" max="14120" width="4.88671875" style="11" customWidth="1"/>
    <col min="14121" max="14121" width="5.88671875" style="11" customWidth="1"/>
    <col min="14122" max="14122" width="7" style="11" customWidth="1"/>
    <col min="14123" max="14123" width="7.109375" style="11" customWidth="1"/>
    <col min="14124" max="14124" width="5.109375" style="11" customWidth="1"/>
    <col min="14125" max="14126" width="5.6640625" style="11" customWidth="1"/>
    <col min="14127" max="14127" width="3.6640625" style="11" customWidth="1"/>
    <col min="14128" max="14128" width="3.88671875" style="11" customWidth="1"/>
    <col min="14129" max="14129" width="4.44140625" style="11" customWidth="1"/>
    <col min="14130" max="14130" width="4.5546875" style="11" customWidth="1"/>
    <col min="14131" max="14131" width="8" style="11" customWidth="1"/>
    <col min="14132" max="14132" width="7.109375" style="11" customWidth="1"/>
    <col min="14133" max="14133" width="4.33203125" style="11" customWidth="1"/>
    <col min="14134" max="14134" width="5.44140625" style="11" customWidth="1"/>
    <col min="14135" max="14135" width="5" style="11" customWidth="1"/>
    <col min="14136" max="14136" width="6.33203125" style="11" customWidth="1"/>
    <col min="14137" max="14137" width="5.5546875" style="11" customWidth="1"/>
    <col min="14138" max="14138" width="5.33203125" style="11" customWidth="1"/>
    <col min="14139" max="14369" width="9.109375" style="11"/>
    <col min="14370" max="14370" width="17.44140625" style="11" customWidth="1"/>
    <col min="14371" max="14371" width="7.33203125" style="11" customWidth="1"/>
    <col min="14372" max="14372" width="6.33203125" style="11" customWidth="1"/>
    <col min="14373" max="14373" width="5.5546875" style="11" customWidth="1"/>
    <col min="14374" max="14374" width="6.109375" style="11" customWidth="1"/>
    <col min="14375" max="14375" width="4.109375" style="11" customWidth="1"/>
    <col min="14376" max="14376" width="4.88671875" style="11" customWidth="1"/>
    <col min="14377" max="14377" width="5.88671875" style="11" customWidth="1"/>
    <col min="14378" max="14378" width="7" style="11" customWidth="1"/>
    <col min="14379" max="14379" width="7.109375" style="11" customWidth="1"/>
    <col min="14380" max="14380" width="5.109375" style="11" customWidth="1"/>
    <col min="14381" max="14382" width="5.6640625" style="11" customWidth="1"/>
    <col min="14383" max="14383" width="3.6640625" style="11" customWidth="1"/>
    <col min="14384" max="14384" width="3.88671875" style="11" customWidth="1"/>
    <col min="14385" max="14385" width="4.44140625" style="11" customWidth="1"/>
    <col min="14386" max="14386" width="4.5546875" style="11" customWidth="1"/>
    <col min="14387" max="14387" width="8" style="11" customWidth="1"/>
    <col min="14388" max="14388" width="7.109375" style="11" customWidth="1"/>
    <col min="14389" max="14389" width="4.33203125" style="11" customWidth="1"/>
    <col min="14390" max="14390" width="5.44140625" style="11" customWidth="1"/>
    <col min="14391" max="14391" width="5" style="11" customWidth="1"/>
    <col min="14392" max="14392" width="6.33203125" style="11" customWidth="1"/>
    <col min="14393" max="14393" width="5.5546875" style="11" customWidth="1"/>
    <col min="14394" max="14394" width="5.33203125" style="11" customWidth="1"/>
    <col min="14395" max="14625" width="9.109375" style="11"/>
    <col min="14626" max="14626" width="17.44140625" style="11" customWidth="1"/>
    <col min="14627" max="14627" width="7.33203125" style="11" customWidth="1"/>
    <col min="14628" max="14628" width="6.33203125" style="11" customWidth="1"/>
    <col min="14629" max="14629" width="5.5546875" style="11" customWidth="1"/>
    <col min="14630" max="14630" width="6.109375" style="11" customWidth="1"/>
    <col min="14631" max="14631" width="4.109375" style="11" customWidth="1"/>
    <col min="14632" max="14632" width="4.88671875" style="11" customWidth="1"/>
    <col min="14633" max="14633" width="5.88671875" style="11" customWidth="1"/>
    <col min="14634" max="14634" width="7" style="11" customWidth="1"/>
    <col min="14635" max="14635" width="7.109375" style="11" customWidth="1"/>
    <col min="14636" max="14636" width="5.109375" style="11" customWidth="1"/>
    <col min="14637" max="14638" width="5.6640625" style="11" customWidth="1"/>
    <col min="14639" max="14639" width="3.6640625" style="11" customWidth="1"/>
    <col min="14640" max="14640" width="3.88671875" style="11" customWidth="1"/>
    <col min="14641" max="14641" width="4.44140625" style="11" customWidth="1"/>
    <col min="14642" max="14642" width="4.5546875" style="11" customWidth="1"/>
    <col min="14643" max="14643" width="8" style="11" customWidth="1"/>
    <col min="14644" max="14644" width="7.109375" style="11" customWidth="1"/>
    <col min="14645" max="14645" width="4.33203125" style="11" customWidth="1"/>
    <col min="14646" max="14646" width="5.44140625" style="11" customWidth="1"/>
    <col min="14647" max="14647" width="5" style="11" customWidth="1"/>
    <col min="14648" max="14648" width="6.33203125" style="11" customWidth="1"/>
    <col min="14649" max="14649" width="5.5546875" style="11" customWidth="1"/>
    <col min="14650" max="14650" width="5.33203125" style="11" customWidth="1"/>
    <col min="14651" max="14881" width="9.109375" style="11"/>
    <col min="14882" max="14882" width="17.44140625" style="11" customWidth="1"/>
    <col min="14883" max="14883" width="7.33203125" style="11" customWidth="1"/>
    <col min="14884" max="14884" width="6.33203125" style="11" customWidth="1"/>
    <col min="14885" max="14885" width="5.5546875" style="11" customWidth="1"/>
    <col min="14886" max="14886" width="6.109375" style="11" customWidth="1"/>
    <col min="14887" max="14887" width="4.109375" style="11" customWidth="1"/>
    <col min="14888" max="14888" width="4.88671875" style="11" customWidth="1"/>
    <col min="14889" max="14889" width="5.88671875" style="11" customWidth="1"/>
    <col min="14890" max="14890" width="7" style="11" customWidth="1"/>
    <col min="14891" max="14891" width="7.109375" style="11" customWidth="1"/>
    <col min="14892" max="14892" width="5.109375" style="11" customWidth="1"/>
    <col min="14893" max="14894" width="5.6640625" style="11" customWidth="1"/>
    <col min="14895" max="14895" width="3.6640625" style="11" customWidth="1"/>
    <col min="14896" max="14896" width="3.88671875" style="11" customWidth="1"/>
    <col min="14897" max="14897" width="4.44140625" style="11" customWidth="1"/>
    <col min="14898" max="14898" width="4.5546875" style="11" customWidth="1"/>
    <col min="14899" max="14899" width="8" style="11" customWidth="1"/>
    <col min="14900" max="14900" width="7.109375" style="11" customWidth="1"/>
    <col min="14901" max="14901" width="4.33203125" style="11" customWidth="1"/>
    <col min="14902" max="14902" width="5.44140625" style="11" customWidth="1"/>
    <col min="14903" max="14903" width="5" style="11" customWidth="1"/>
    <col min="14904" max="14904" width="6.33203125" style="11" customWidth="1"/>
    <col min="14905" max="14905" width="5.5546875" style="11" customWidth="1"/>
    <col min="14906" max="14906" width="5.33203125" style="11" customWidth="1"/>
    <col min="14907" max="15137" width="9.109375" style="11"/>
    <col min="15138" max="15138" width="17.44140625" style="11" customWidth="1"/>
    <col min="15139" max="15139" width="7.33203125" style="11" customWidth="1"/>
    <col min="15140" max="15140" width="6.33203125" style="11" customWidth="1"/>
    <col min="15141" max="15141" width="5.5546875" style="11" customWidth="1"/>
    <col min="15142" max="15142" width="6.109375" style="11" customWidth="1"/>
    <col min="15143" max="15143" width="4.109375" style="11" customWidth="1"/>
    <col min="15144" max="15144" width="4.88671875" style="11" customWidth="1"/>
    <col min="15145" max="15145" width="5.88671875" style="11" customWidth="1"/>
    <col min="15146" max="15146" width="7" style="11" customWidth="1"/>
    <col min="15147" max="15147" width="7.109375" style="11" customWidth="1"/>
    <col min="15148" max="15148" width="5.109375" style="11" customWidth="1"/>
    <col min="15149" max="15150" width="5.6640625" style="11" customWidth="1"/>
    <col min="15151" max="15151" width="3.6640625" style="11" customWidth="1"/>
    <col min="15152" max="15152" width="3.88671875" style="11" customWidth="1"/>
    <col min="15153" max="15153" width="4.44140625" style="11" customWidth="1"/>
    <col min="15154" max="15154" width="4.5546875" style="11" customWidth="1"/>
    <col min="15155" max="15155" width="8" style="11" customWidth="1"/>
    <col min="15156" max="15156" width="7.109375" style="11" customWidth="1"/>
    <col min="15157" max="15157" width="4.33203125" style="11" customWidth="1"/>
    <col min="15158" max="15158" width="5.44140625" style="11" customWidth="1"/>
    <col min="15159" max="15159" width="5" style="11" customWidth="1"/>
    <col min="15160" max="15160" width="6.33203125" style="11" customWidth="1"/>
    <col min="15161" max="15161" width="5.5546875" style="11" customWidth="1"/>
    <col min="15162" max="15162" width="5.33203125" style="11" customWidth="1"/>
    <col min="15163" max="15393" width="9.109375" style="11"/>
    <col min="15394" max="15394" width="17.44140625" style="11" customWidth="1"/>
    <col min="15395" max="15395" width="7.33203125" style="11" customWidth="1"/>
    <col min="15396" max="15396" width="6.33203125" style="11" customWidth="1"/>
    <col min="15397" max="15397" width="5.5546875" style="11" customWidth="1"/>
    <col min="15398" max="15398" width="6.109375" style="11" customWidth="1"/>
    <col min="15399" max="15399" width="4.109375" style="11" customWidth="1"/>
    <col min="15400" max="15400" width="4.88671875" style="11" customWidth="1"/>
    <col min="15401" max="15401" width="5.88671875" style="11" customWidth="1"/>
    <col min="15402" max="15402" width="7" style="11" customWidth="1"/>
    <col min="15403" max="15403" width="7.109375" style="11" customWidth="1"/>
    <col min="15404" max="15404" width="5.109375" style="11" customWidth="1"/>
    <col min="15405" max="15406" width="5.6640625" style="11" customWidth="1"/>
    <col min="15407" max="15407" width="3.6640625" style="11" customWidth="1"/>
    <col min="15408" max="15408" width="3.88671875" style="11" customWidth="1"/>
    <col min="15409" max="15409" width="4.44140625" style="11" customWidth="1"/>
    <col min="15410" max="15410" width="4.5546875" style="11" customWidth="1"/>
    <col min="15411" max="15411" width="8" style="11" customWidth="1"/>
    <col min="15412" max="15412" width="7.109375" style="11" customWidth="1"/>
    <col min="15413" max="15413" width="4.33203125" style="11" customWidth="1"/>
    <col min="15414" max="15414" width="5.44140625" style="11" customWidth="1"/>
    <col min="15415" max="15415" width="5" style="11" customWidth="1"/>
    <col min="15416" max="15416" width="6.33203125" style="11" customWidth="1"/>
    <col min="15417" max="15417" width="5.5546875" style="11" customWidth="1"/>
    <col min="15418" max="15418" width="5.33203125" style="11" customWidth="1"/>
    <col min="15419" max="15649" width="9.109375" style="11"/>
    <col min="15650" max="15650" width="17.44140625" style="11" customWidth="1"/>
    <col min="15651" max="15651" width="7.33203125" style="11" customWidth="1"/>
    <col min="15652" max="15652" width="6.33203125" style="11" customWidth="1"/>
    <col min="15653" max="15653" width="5.5546875" style="11" customWidth="1"/>
    <col min="15654" max="15654" width="6.109375" style="11" customWidth="1"/>
    <col min="15655" max="15655" width="4.109375" style="11" customWidth="1"/>
    <col min="15656" max="15656" width="4.88671875" style="11" customWidth="1"/>
    <col min="15657" max="15657" width="5.88671875" style="11" customWidth="1"/>
    <col min="15658" max="15658" width="7" style="11" customWidth="1"/>
    <col min="15659" max="15659" width="7.109375" style="11" customWidth="1"/>
    <col min="15660" max="15660" width="5.109375" style="11" customWidth="1"/>
    <col min="15661" max="15662" width="5.6640625" style="11" customWidth="1"/>
    <col min="15663" max="15663" width="3.6640625" style="11" customWidth="1"/>
    <col min="15664" max="15664" width="3.88671875" style="11" customWidth="1"/>
    <col min="15665" max="15665" width="4.44140625" style="11" customWidth="1"/>
    <col min="15666" max="15666" width="4.5546875" style="11" customWidth="1"/>
    <col min="15667" max="15667" width="8" style="11" customWidth="1"/>
    <col min="15668" max="15668" width="7.109375" style="11" customWidth="1"/>
    <col min="15669" max="15669" width="4.33203125" style="11" customWidth="1"/>
    <col min="15670" max="15670" width="5.44140625" style="11" customWidth="1"/>
    <col min="15671" max="15671" width="5" style="11" customWidth="1"/>
    <col min="15672" max="15672" width="6.33203125" style="11" customWidth="1"/>
    <col min="15673" max="15673" width="5.5546875" style="11" customWidth="1"/>
    <col min="15674" max="15674" width="5.33203125" style="11" customWidth="1"/>
    <col min="15675" max="15905" width="9.109375" style="11"/>
    <col min="15906" max="15906" width="17.44140625" style="11" customWidth="1"/>
    <col min="15907" max="15907" width="7.33203125" style="11" customWidth="1"/>
    <col min="15908" max="15908" width="6.33203125" style="11" customWidth="1"/>
    <col min="15909" max="15909" width="5.5546875" style="11" customWidth="1"/>
    <col min="15910" max="15910" width="6.109375" style="11" customWidth="1"/>
    <col min="15911" max="15911" width="4.109375" style="11" customWidth="1"/>
    <col min="15912" max="15912" width="4.88671875" style="11" customWidth="1"/>
    <col min="15913" max="15913" width="5.88671875" style="11" customWidth="1"/>
    <col min="15914" max="15914" width="7" style="11" customWidth="1"/>
    <col min="15915" max="15915" width="7.109375" style="11" customWidth="1"/>
    <col min="15916" max="15916" width="5.109375" style="11" customWidth="1"/>
    <col min="15917" max="15918" width="5.6640625" style="11" customWidth="1"/>
    <col min="15919" max="15919" width="3.6640625" style="11" customWidth="1"/>
    <col min="15920" max="15920" width="3.88671875" style="11" customWidth="1"/>
    <col min="15921" max="15921" width="4.44140625" style="11" customWidth="1"/>
    <col min="15922" max="15922" width="4.5546875" style="11" customWidth="1"/>
    <col min="15923" max="15923" width="8" style="11" customWidth="1"/>
    <col min="15924" max="15924" width="7.109375" style="11" customWidth="1"/>
    <col min="15925" max="15925" width="4.33203125" style="11" customWidth="1"/>
    <col min="15926" max="15926" width="5.44140625" style="11" customWidth="1"/>
    <col min="15927" max="15927" width="5" style="11" customWidth="1"/>
    <col min="15928" max="15928" width="6.33203125" style="11" customWidth="1"/>
    <col min="15929" max="15929" width="5.5546875" style="11" customWidth="1"/>
    <col min="15930" max="15930" width="5.33203125" style="11" customWidth="1"/>
    <col min="15931" max="16172" width="9.109375" style="11"/>
    <col min="16173" max="16384" width="9.109375" style="11" customWidth="1"/>
  </cols>
  <sheetData>
    <row r="1" spans="1:62" ht="17.399999999999999" x14ac:dyDescent="0.25">
      <c r="B1" s="88" t="s">
        <v>245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62" ht="175.2" x14ac:dyDescent="0.25">
      <c r="A2" s="25"/>
      <c r="B2" s="26" t="s">
        <v>37</v>
      </c>
      <c r="C2" s="27" t="s">
        <v>38</v>
      </c>
      <c r="D2" s="27" t="s">
        <v>39</v>
      </c>
      <c r="E2" s="27" t="s">
        <v>240</v>
      </c>
      <c r="F2" s="27" t="s">
        <v>40</v>
      </c>
      <c r="G2" s="27" t="s">
        <v>41</v>
      </c>
      <c r="H2" s="27" t="s">
        <v>159</v>
      </c>
      <c r="I2" s="27" t="s">
        <v>42</v>
      </c>
      <c r="J2" s="27" t="s">
        <v>149</v>
      </c>
      <c r="K2" s="27" t="s">
        <v>43</v>
      </c>
      <c r="L2" s="27" t="s">
        <v>196</v>
      </c>
      <c r="M2" s="27" t="s">
        <v>44</v>
      </c>
      <c r="N2" s="27" t="s">
        <v>164</v>
      </c>
      <c r="O2" s="27" t="s">
        <v>241</v>
      </c>
      <c r="P2" s="28" t="s">
        <v>45</v>
      </c>
      <c r="Q2" s="28" t="s">
        <v>46</v>
      </c>
      <c r="R2" s="28" t="s">
        <v>47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53</v>
      </c>
      <c r="Y2" s="28" t="s">
        <v>54</v>
      </c>
      <c r="Z2" s="28" t="s">
        <v>213</v>
      </c>
      <c r="AA2" s="28" t="s">
        <v>55</v>
      </c>
      <c r="AB2" s="28" t="s">
        <v>56</v>
      </c>
      <c r="AC2" s="29" t="s">
        <v>57</v>
      </c>
      <c r="AD2" s="28" t="s">
        <v>242</v>
      </c>
      <c r="AE2" s="28" t="s">
        <v>181</v>
      </c>
      <c r="AF2" s="28" t="s">
        <v>58</v>
      </c>
      <c r="AG2" s="28" t="s">
        <v>59</v>
      </c>
      <c r="AH2" s="28" t="s">
        <v>60</v>
      </c>
      <c r="AI2" s="28" t="s">
        <v>182</v>
      </c>
      <c r="AJ2" s="28" t="s">
        <v>61</v>
      </c>
      <c r="AK2" s="28" t="s">
        <v>183</v>
      </c>
      <c r="AL2" s="28" t="s">
        <v>62</v>
      </c>
      <c r="AM2" s="28" t="s">
        <v>63</v>
      </c>
      <c r="AN2" s="28" t="s">
        <v>243</v>
      </c>
      <c r="AO2" s="28" t="s">
        <v>165</v>
      </c>
      <c r="AP2" s="28" t="s">
        <v>150</v>
      </c>
      <c r="AQ2" s="28" t="s">
        <v>64</v>
      </c>
      <c r="AR2" s="28" t="s">
        <v>65</v>
      </c>
      <c r="AS2" s="28" t="s">
        <v>66</v>
      </c>
      <c r="AT2" s="28" t="s">
        <v>67</v>
      </c>
      <c r="AU2" s="28" t="s">
        <v>68</v>
      </c>
      <c r="AV2" s="28" t="s">
        <v>69</v>
      </c>
      <c r="AW2" s="28" t="s">
        <v>70</v>
      </c>
      <c r="AX2" s="28" t="s">
        <v>71</v>
      </c>
      <c r="AY2" s="28" t="s">
        <v>72</v>
      </c>
      <c r="AZ2" s="57" t="s">
        <v>73</v>
      </c>
      <c r="BA2" s="57" t="s">
        <v>74</v>
      </c>
      <c r="BB2" s="48" t="s">
        <v>184</v>
      </c>
      <c r="BC2" s="48" t="s">
        <v>75</v>
      </c>
      <c r="BD2" s="48" t="s">
        <v>151</v>
      </c>
      <c r="BE2" s="48" t="s">
        <v>76</v>
      </c>
      <c r="BF2" s="48" t="s">
        <v>244</v>
      </c>
      <c r="BG2" s="48" t="s">
        <v>77</v>
      </c>
      <c r="BH2" s="48" t="s">
        <v>78</v>
      </c>
      <c r="BI2" s="48" t="s">
        <v>152</v>
      </c>
      <c r="BJ2" s="48" t="s">
        <v>79</v>
      </c>
    </row>
    <row r="3" spans="1:62" s="15" customFormat="1" ht="15.6" x14ac:dyDescent="0.25">
      <c r="A3" s="13" t="s">
        <v>8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14">
        <v>36</v>
      </c>
      <c r="AL3" s="14">
        <v>37</v>
      </c>
      <c r="AM3" s="14">
        <v>38</v>
      </c>
      <c r="AN3" s="14">
        <v>39</v>
      </c>
      <c r="AO3" s="14">
        <v>40</v>
      </c>
      <c r="AP3" s="14">
        <v>41</v>
      </c>
      <c r="AQ3" s="14">
        <v>42</v>
      </c>
      <c r="AR3" s="14">
        <v>43</v>
      </c>
      <c r="AS3" s="14">
        <v>44</v>
      </c>
      <c r="AT3" s="14">
        <v>45</v>
      </c>
      <c r="AU3" s="14">
        <v>46</v>
      </c>
      <c r="AV3" s="14">
        <v>47</v>
      </c>
      <c r="AW3" s="14">
        <v>48</v>
      </c>
      <c r="AX3" s="14">
        <v>49</v>
      </c>
      <c r="AY3" s="14">
        <v>50</v>
      </c>
      <c r="AZ3" s="58">
        <v>51</v>
      </c>
      <c r="BA3" s="58">
        <v>52</v>
      </c>
      <c r="BB3" s="58">
        <v>53</v>
      </c>
      <c r="BC3" s="58">
        <v>54</v>
      </c>
      <c r="BD3" s="58">
        <v>55</v>
      </c>
      <c r="BE3" s="58">
        <v>56</v>
      </c>
      <c r="BF3" s="58">
        <v>57</v>
      </c>
      <c r="BG3" s="58">
        <v>58</v>
      </c>
      <c r="BH3" s="58">
        <v>59</v>
      </c>
      <c r="BI3" s="58">
        <v>60</v>
      </c>
      <c r="BJ3" s="58">
        <v>61</v>
      </c>
    </row>
    <row r="4" spans="1:62" s="62" customFormat="1" ht="18" x14ac:dyDescent="0.25">
      <c r="A4" s="59" t="s">
        <v>117</v>
      </c>
      <c r="B4" s="60">
        <f>SUM(C4:BP4)</f>
        <v>36338</v>
      </c>
      <c r="C4" s="60">
        <v>369</v>
      </c>
      <c r="D4" s="60">
        <v>268</v>
      </c>
      <c r="E4" s="60">
        <v>2</v>
      </c>
      <c r="F4" s="60">
        <v>92</v>
      </c>
      <c r="G4" s="60">
        <v>1351</v>
      </c>
      <c r="H4" s="60">
        <v>13</v>
      </c>
      <c r="I4" s="60">
        <v>595</v>
      </c>
      <c r="J4" s="60">
        <v>63</v>
      </c>
      <c r="K4" s="60">
        <v>38</v>
      </c>
      <c r="L4" s="60">
        <v>2</v>
      </c>
      <c r="M4" s="60">
        <v>16</v>
      </c>
      <c r="N4" s="60">
        <v>41</v>
      </c>
      <c r="O4" s="60">
        <v>1</v>
      </c>
      <c r="P4" s="60">
        <v>168</v>
      </c>
      <c r="Q4" s="60">
        <v>9577</v>
      </c>
      <c r="R4" s="60">
        <v>51</v>
      </c>
      <c r="S4" s="60">
        <v>414</v>
      </c>
      <c r="T4" s="60">
        <v>40</v>
      </c>
      <c r="U4" s="60">
        <v>4069</v>
      </c>
      <c r="V4" s="60">
        <v>8</v>
      </c>
      <c r="W4" s="60">
        <v>2761</v>
      </c>
      <c r="X4" s="60">
        <v>636</v>
      </c>
      <c r="Y4" s="60">
        <v>52</v>
      </c>
      <c r="Z4" s="60">
        <v>20</v>
      </c>
      <c r="AA4" s="60">
        <v>22</v>
      </c>
      <c r="AB4" s="60">
        <v>71</v>
      </c>
      <c r="AC4" s="60">
        <v>262</v>
      </c>
      <c r="AD4" s="60">
        <v>2</v>
      </c>
      <c r="AE4" s="60">
        <v>14</v>
      </c>
      <c r="AF4" s="60">
        <v>703</v>
      </c>
      <c r="AG4" s="60">
        <v>1261</v>
      </c>
      <c r="AH4" s="60">
        <v>117</v>
      </c>
      <c r="AI4" s="60">
        <v>42</v>
      </c>
      <c r="AJ4" s="60">
        <v>559</v>
      </c>
      <c r="AK4" s="60">
        <v>52</v>
      </c>
      <c r="AL4" s="60">
        <v>9</v>
      </c>
      <c r="AM4" s="60">
        <v>1105</v>
      </c>
      <c r="AN4" s="60">
        <v>2</v>
      </c>
      <c r="AO4" s="60">
        <v>265</v>
      </c>
      <c r="AP4" s="60">
        <v>2210</v>
      </c>
      <c r="AQ4" s="60">
        <v>1407</v>
      </c>
      <c r="AR4" s="60">
        <v>303</v>
      </c>
      <c r="AS4" s="60">
        <v>96</v>
      </c>
      <c r="AT4" s="60">
        <v>15</v>
      </c>
      <c r="AU4" s="60">
        <v>30</v>
      </c>
      <c r="AV4" s="60">
        <v>8</v>
      </c>
      <c r="AW4" s="60">
        <v>44</v>
      </c>
      <c r="AX4" s="60">
        <v>34</v>
      </c>
      <c r="AY4" s="60">
        <v>1135</v>
      </c>
      <c r="AZ4" s="60">
        <v>32</v>
      </c>
      <c r="BA4" s="60">
        <v>278</v>
      </c>
      <c r="BB4" s="61">
        <v>14</v>
      </c>
      <c r="BC4" s="61">
        <v>350</v>
      </c>
      <c r="BD4" s="61">
        <v>574</v>
      </c>
      <c r="BE4" s="61">
        <v>219</v>
      </c>
      <c r="BF4" s="61">
        <v>2</v>
      </c>
      <c r="BG4" s="61">
        <v>3210</v>
      </c>
      <c r="BH4" s="61">
        <v>122</v>
      </c>
      <c r="BI4" s="61">
        <v>12</v>
      </c>
      <c r="BJ4" s="61">
        <v>1110</v>
      </c>
    </row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64" fitToHeight="0" orientation="landscape" r:id="rId1"/>
  <headerFooter alignWithMargins="0"/>
  <colBreaks count="1" manualBreakCount="1">
    <brk id="29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A2" sqref="A2:N2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22"/>
      <c r="B1" s="81" t="s">
        <v>246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22"/>
      <c r="N1" s="22"/>
      <c r="O1" s="22"/>
      <c r="P1" s="22"/>
      <c r="Q1" s="22"/>
      <c r="R1" s="22"/>
      <c r="S1" s="22"/>
      <c r="T1" s="89" t="s">
        <v>80</v>
      </c>
      <c r="U1" s="89"/>
      <c r="V1" s="89"/>
    </row>
    <row r="2" spans="1:22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30"/>
      <c r="P2" s="30"/>
      <c r="Q2" s="30"/>
      <c r="R2" s="30"/>
      <c r="S2" s="30"/>
      <c r="T2" s="30"/>
      <c r="U2" s="30"/>
      <c r="V2" s="30"/>
    </row>
    <row r="3" spans="1:22" ht="16.5" customHeight="1" x14ac:dyDescent="0.25">
      <c r="A3" s="83"/>
      <c r="B3" s="84" t="s">
        <v>9</v>
      </c>
      <c r="C3" s="85" t="s">
        <v>10</v>
      </c>
      <c r="D3" s="85"/>
      <c r="E3" s="85" t="s">
        <v>28</v>
      </c>
      <c r="F3" s="85"/>
      <c r="G3" s="85" t="s">
        <v>81</v>
      </c>
      <c r="H3" s="85"/>
      <c r="I3" s="85"/>
      <c r="J3" s="85"/>
      <c r="K3" s="85"/>
      <c r="L3" s="85"/>
      <c r="M3" s="85"/>
      <c r="N3" s="85"/>
      <c r="O3" s="85" t="s">
        <v>12</v>
      </c>
      <c r="P3" s="85"/>
      <c r="Q3" s="85"/>
      <c r="R3" s="85" t="s">
        <v>26</v>
      </c>
      <c r="S3" s="85"/>
      <c r="T3" s="85"/>
      <c r="U3" s="85"/>
      <c r="V3" s="85"/>
    </row>
    <row r="4" spans="1:22" ht="64.5" customHeight="1" x14ac:dyDescent="0.25">
      <c r="A4" s="83"/>
      <c r="B4" s="84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82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117</v>
      </c>
      <c r="B6" s="17">
        <f>SUM(C6:D6)</f>
        <v>36338</v>
      </c>
      <c r="C6" s="17">
        <v>637</v>
      </c>
      <c r="D6" s="17">
        <v>35701</v>
      </c>
      <c r="E6" s="17">
        <v>30239</v>
      </c>
      <c r="F6" s="17">
        <v>6099</v>
      </c>
      <c r="G6" s="17">
        <v>3993</v>
      </c>
      <c r="H6" s="17">
        <v>5735</v>
      </c>
      <c r="I6" s="17">
        <v>7727</v>
      </c>
      <c r="J6" s="17">
        <v>4768</v>
      </c>
      <c r="K6" s="17">
        <v>4800</v>
      </c>
      <c r="L6" s="17">
        <v>3054</v>
      </c>
      <c r="M6" s="17">
        <v>4971</v>
      </c>
      <c r="N6" s="17">
        <v>1290</v>
      </c>
      <c r="O6" s="17">
        <v>2569</v>
      </c>
      <c r="P6" s="17">
        <v>12398</v>
      </c>
      <c r="Q6" s="17">
        <v>21371</v>
      </c>
      <c r="R6" s="17">
        <v>25347</v>
      </c>
      <c r="S6" s="17">
        <v>10951</v>
      </c>
      <c r="T6" s="17">
        <v>14</v>
      </c>
      <c r="U6" s="17">
        <v>4</v>
      </c>
      <c r="V6" s="17">
        <v>22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activeCell="B2" sqref="B2:B3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B1" s="88" t="s">
        <v>247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83"/>
      <c r="B2" s="84" t="s">
        <v>37</v>
      </c>
      <c r="C2" s="90" t="s">
        <v>83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83</v>
      </c>
      <c r="Q2" s="91"/>
      <c r="R2" s="91"/>
      <c r="S2" s="91"/>
      <c r="T2" s="91"/>
      <c r="U2" s="91"/>
      <c r="V2" s="91"/>
      <c r="W2" s="91"/>
      <c r="X2" s="92"/>
    </row>
    <row r="3" spans="1:25" ht="103.5" customHeight="1" x14ac:dyDescent="0.25">
      <c r="A3" s="83"/>
      <c r="B3" s="84"/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94</v>
      </c>
      <c r="N3" s="32" t="s">
        <v>95</v>
      </c>
      <c r="O3" s="32" t="s">
        <v>96</v>
      </c>
      <c r="P3" s="32" t="s">
        <v>97</v>
      </c>
      <c r="Q3" s="32" t="s">
        <v>98</v>
      </c>
      <c r="R3" s="32" t="s">
        <v>99</v>
      </c>
      <c r="S3" s="32" t="s">
        <v>100</v>
      </c>
      <c r="T3" s="32" t="s">
        <v>101</v>
      </c>
      <c r="U3" s="32" t="s">
        <v>102</v>
      </c>
      <c r="V3" s="32" t="s">
        <v>103</v>
      </c>
      <c r="W3" s="32" t="s">
        <v>104</v>
      </c>
      <c r="X3" s="32" t="s">
        <v>105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117</v>
      </c>
      <c r="B5" s="17">
        <f>SUM(C5:X5)</f>
        <v>36338</v>
      </c>
      <c r="C5" s="17">
        <v>34</v>
      </c>
      <c r="D5" s="17">
        <v>0</v>
      </c>
      <c r="E5" s="18">
        <v>10</v>
      </c>
      <c r="F5" s="18">
        <v>26</v>
      </c>
      <c r="G5" s="18">
        <v>10</v>
      </c>
      <c r="H5" s="19">
        <v>21</v>
      </c>
      <c r="I5" s="19">
        <v>31</v>
      </c>
      <c r="J5" s="19">
        <v>1828</v>
      </c>
      <c r="K5" s="19">
        <v>44</v>
      </c>
      <c r="L5" s="19">
        <v>10</v>
      </c>
      <c r="M5" s="20">
        <v>12</v>
      </c>
      <c r="N5" s="20">
        <v>0</v>
      </c>
      <c r="O5" s="20">
        <v>0</v>
      </c>
      <c r="P5" s="20">
        <v>0</v>
      </c>
      <c r="Q5" s="20">
        <v>0</v>
      </c>
      <c r="R5" s="20">
        <v>15</v>
      </c>
      <c r="S5" s="20">
        <v>0</v>
      </c>
      <c r="T5" s="20">
        <v>0</v>
      </c>
      <c r="U5" s="20">
        <v>784</v>
      </c>
      <c r="V5" s="20">
        <v>11</v>
      </c>
      <c r="W5" s="20">
        <v>0</v>
      </c>
      <c r="X5" s="20">
        <v>33502</v>
      </c>
      <c r="Y5" s="31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2" sqref="B2:B3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B1" s="88" t="s">
        <v>248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33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83"/>
      <c r="B2" s="84" t="s">
        <v>37</v>
      </c>
      <c r="C2" s="90" t="s">
        <v>83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34"/>
      <c r="Q2" s="34"/>
      <c r="R2" s="34"/>
      <c r="S2" s="34"/>
      <c r="T2" s="34"/>
      <c r="U2" s="34"/>
      <c r="V2" s="34"/>
      <c r="W2" s="34"/>
    </row>
    <row r="3" spans="1:26" ht="103.5" customHeight="1" x14ac:dyDescent="0.25">
      <c r="A3" s="83"/>
      <c r="B3" s="84"/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94</v>
      </c>
      <c r="N3" s="32" t="s">
        <v>95</v>
      </c>
      <c r="O3" s="32" t="s">
        <v>96</v>
      </c>
      <c r="P3" s="32" t="s">
        <v>97</v>
      </c>
      <c r="Q3" s="32" t="s">
        <v>98</v>
      </c>
      <c r="R3" s="32" t="s">
        <v>99</v>
      </c>
      <c r="S3" s="32" t="s">
        <v>100</v>
      </c>
      <c r="T3" s="32" t="s">
        <v>101</v>
      </c>
      <c r="U3" s="32" t="s">
        <v>102</v>
      </c>
      <c r="V3" s="32" t="s">
        <v>103</v>
      </c>
      <c r="W3" s="32" t="s">
        <v>104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117</v>
      </c>
      <c r="B5" s="17">
        <f>SUM(C5:W5)</f>
        <v>36338</v>
      </c>
      <c r="C5" s="17">
        <v>40</v>
      </c>
      <c r="D5" s="17">
        <v>35</v>
      </c>
      <c r="E5" s="18">
        <v>1244</v>
      </c>
      <c r="F5" s="18">
        <v>0</v>
      </c>
      <c r="G5" s="18">
        <v>0</v>
      </c>
      <c r="H5" s="19">
        <v>19</v>
      </c>
      <c r="I5" s="19">
        <v>194</v>
      </c>
      <c r="J5" s="19">
        <v>32963</v>
      </c>
      <c r="K5" s="19">
        <v>18</v>
      </c>
      <c r="L5" s="19">
        <v>0</v>
      </c>
      <c r="M5" s="20">
        <v>0</v>
      </c>
      <c r="N5" s="20">
        <v>0</v>
      </c>
      <c r="O5" s="20">
        <v>3</v>
      </c>
      <c r="P5" s="20">
        <v>50</v>
      </c>
      <c r="Q5" s="20">
        <v>0</v>
      </c>
      <c r="R5" s="20">
        <v>0</v>
      </c>
      <c r="S5" s="20">
        <v>0</v>
      </c>
      <c r="T5" s="20">
        <v>0</v>
      </c>
      <c r="U5" s="20">
        <v>1143</v>
      </c>
      <c r="V5" s="20">
        <v>0</v>
      </c>
      <c r="W5" s="20">
        <v>629</v>
      </c>
      <c r="X5" s="31"/>
      <c r="Y5" s="31"/>
      <c r="Z5" s="31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3" t="s">
        <v>249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16.5" customHeight="1" x14ac:dyDescent="0.25">
      <c r="A2" s="83"/>
      <c r="B2" s="84" t="s">
        <v>37</v>
      </c>
      <c r="C2" s="90" t="s">
        <v>106</v>
      </c>
      <c r="D2" s="91"/>
      <c r="E2" s="91"/>
      <c r="F2" s="91"/>
      <c r="G2" s="91"/>
      <c r="H2" s="91"/>
      <c r="I2" s="91"/>
      <c r="J2" s="91"/>
      <c r="K2" s="92"/>
    </row>
    <row r="3" spans="1:14" ht="133.5" customHeight="1" x14ac:dyDescent="0.25">
      <c r="A3" s="83"/>
      <c r="B3" s="84"/>
      <c r="C3" s="35" t="s">
        <v>107</v>
      </c>
      <c r="D3" s="36" t="s">
        <v>108</v>
      </c>
      <c r="E3" s="36" t="s">
        <v>109</v>
      </c>
      <c r="F3" s="36" t="s">
        <v>110</v>
      </c>
      <c r="G3" s="36" t="s">
        <v>111</v>
      </c>
      <c r="H3" s="36" t="s">
        <v>112</v>
      </c>
      <c r="I3" s="36" t="s">
        <v>113</v>
      </c>
      <c r="J3" s="36" t="s">
        <v>114</v>
      </c>
      <c r="K3" s="37" t="s">
        <v>115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117</v>
      </c>
      <c r="B5" s="17">
        <f>SUM(C5:K5)</f>
        <v>36338</v>
      </c>
      <c r="C5" s="17">
        <v>73</v>
      </c>
      <c r="D5" s="17">
        <v>614</v>
      </c>
      <c r="E5" s="18">
        <v>886</v>
      </c>
      <c r="F5" s="18">
        <v>307</v>
      </c>
      <c r="G5" s="18">
        <v>152</v>
      </c>
      <c r="H5" s="19">
        <v>0</v>
      </c>
      <c r="I5" s="19">
        <v>109</v>
      </c>
      <c r="J5" s="19">
        <v>302</v>
      </c>
      <c r="K5" s="19">
        <v>33895</v>
      </c>
      <c r="L5" s="31"/>
      <c r="M5" s="31"/>
      <c r="N5" s="31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2021-07-27T08:33:47Z</dcterms:modified>
</cp:coreProperties>
</file>