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'Дані'!$A:$O</definedName>
  </definedNames>
  <calcPr fullCalcOnLoad="1"/>
</workbook>
</file>

<file path=xl/sharedStrings.xml><?xml version="1.0" encoding="utf-8"?>
<sst xmlns="http://schemas.openxmlformats.org/spreadsheetml/2006/main" count="1464" uniqueCount="1005">
  <si>
    <t>1463</t>
  </si>
  <si>
    <t>інженер-технолог</t>
  </si>
  <si>
    <t>2113.2</t>
  </si>
  <si>
    <t>майстер цеху</t>
  </si>
  <si>
    <t>електромонтажник з кабельних мереж</t>
  </si>
  <si>
    <t>7422</t>
  </si>
  <si>
    <t>черговий по переїзду</t>
  </si>
  <si>
    <t>начальник дільниці</t>
  </si>
  <si>
    <t>8273</t>
  </si>
  <si>
    <t>Керівник художній цеху (майстерні)</t>
  </si>
  <si>
    <t>помічник механіка</t>
  </si>
  <si>
    <t>7219</t>
  </si>
  <si>
    <t>Сестра медична (брат медичний) з фізіотерапії</t>
  </si>
  <si>
    <t>Завідувач відділення</t>
  </si>
  <si>
    <t>енергетик цеху</t>
  </si>
  <si>
    <t>технік-лаборант (будівництво)</t>
  </si>
  <si>
    <t>помічник машиніста електровоза</t>
  </si>
  <si>
    <t>рентгенолаборант</t>
  </si>
  <si>
    <t>тракторист</t>
  </si>
  <si>
    <t>біолог</t>
  </si>
  <si>
    <t>Фельдшер ветеринарної медицини</t>
  </si>
  <si>
    <t>електромонтер з обслуговування електроустаткування електростанцій</t>
  </si>
  <si>
    <t>оператор колійних вимірювань</t>
  </si>
  <si>
    <t>інженер з метрології</t>
  </si>
  <si>
    <t>машиніст механічного котка</t>
  </si>
  <si>
    <t>Вантажник біовідходів</t>
  </si>
  <si>
    <t>Практичний психолог</t>
  </si>
  <si>
    <t>майстер</t>
  </si>
  <si>
    <t>статистик медичний</t>
  </si>
  <si>
    <t>8121</t>
  </si>
  <si>
    <t>охоронець</t>
  </si>
  <si>
    <t>машиніст-обхідник з котельного устаткування</t>
  </si>
  <si>
    <t>свинар</t>
  </si>
  <si>
    <t>енергетик</t>
  </si>
  <si>
    <t>кочегар-випалювач</t>
  </si>
  <si>
    <t>лікар із загальної гігієни</t>
  </si>
  <si>
    <t>машиніст екскаватора одноковшового</t>
  </si>
  <si>
    <t>Фахівець з питань зайнятості (хедхантер)</t>
  </si>
  <si>
    <t>2141.2</t>
  </si>
  <si>
    <t>пічник</t>
  </si>
  <si>
    <t>верстатник деревообробних верстатів</t>
  </si>
  <si>
    <t>Начальник (завідувач, керівник) структурного підрозділу закладу охорони здоров'я</t>
  </si>
  <si>
    <t>Сестра медична (брат медичний) стаціонару</t>
  </si>
  <si>
    <t>оператор сушильних установок</t>
  </si>
  <si>
    <t>Ліфтер</t>
  </si>
  <si>
    <t>бібліограф</t>
  </si>
  <si>
    <t>1452</t>
  </si>
  <si>
    <t>апаратник-комплекторник</t>
  </si>
  <si>
    <t>оператор дистанційного пульта керування у хімічному виробництві</t>
  </si>
  <si>
    <t>контролер на контрольно-пропускному пункті</t>
  </si>
  <si>
    <t>А</t>
  </si>
  <si>
    <t>інженер-електронік</t>
  </si>
  <si>
    <t>7411</t>
  </si>
  <si>
    <t>8262</t>
  </si>
  <si>
    <t>вчитель з початкової освіти (з дипломом молодшого спеціаліста)</t>
  </si>
  <si>
    <t>Майстер з діагностики та налагодження електронного устаткування автомобільних засобів</t>
  </si>
  <si>
    <t>7245</t>
  </si>
  <si>
    <t>складальник виробів з пластмас</t>
  </si>
  <si>
    <t>1233</t>
  </si>
  <si>
    <t>Вихователь дошкільного навчального закладу</t>
  </si>
  <si>
    <t>2490</t>
  </si>
  <si>
    <t>фахівець із соціальної роботи</t>
  </si>
  <si>
    <t>Контролер технічного стану колісних транспортних засобів</t>
  </si>
  <si>
    <t>ювелір-монтувальник</t>
  </si>
  <si>
    <t>Оператор устаткування з перероблення деревини</t>
  </si>
  <si>
    <t>8163</t>
  </si>
  <si>
    <t>тваринник</t>
  </si>
  <si>
    <t>швачка</t>
  </si>
  <si>
    <t>2412.2</t>
  </si>
  <si>
    <t>лікар-епідеміолог</t>
  </si>
  <si>
    <t>Бригадир на дільницях основного виробництва (інші сільськогосподарські робітники та рибалки)</t>
  </si>
  <si>
    <t>керівник проектів та програм у сфері матеріального (нематеріального) виробництва</t>
  </si>
  <si>
    <t>інженер з експлуатації споруд та устаткування водопровідно-каналізаційного господарства</t>
  </si>
  <si>
    <t>черговий по роз'їзду</t>
  </si>
  <si>
    <t>6129</t>
  </si>
  <si>
    <t>стрілець</t>
  </si>
  <si>
    <t>Електрослюсар з ремонту устаткування розподільних пристроїв</t>
  </si>
  <si>
    <t>Судноводій малотоннажного судна</t>
  </si>
  <si>
    <t>4215</t>
  </si>
  <si>
    <t>3115</t>
  </si>
  <si>
    <t>лаборант (біологічні дослідження)</t>
  </si>
  <si>
    <t>головний механік</t>
  </si>
  <si>
    <t>педагог соціальний</t>
  </si>
  <si>
    <t>електромонтер охоронно-пожежної сигналізації</t>
  </si>
  <si>
    <t>3152</t>
  </si>
  <si>
    <t>овочівник</t>
  </si>
  <si>
    <t>оглядач-ремонтник вагонів</t>
  </si>
  <si>
    <t>Монтажник гіпсокартонних конструкцій</t>
  </si>
  <si>
    <t>економіст</t>
  </si>
  <si>
    <t>волочильник дроту</t>
  </si>
  <si>
    <t>Сестра медична (брат медичний) поліклініки</t>
  </si>
  <si>
    <t>пекар</t>
  </si>
  <si>
    <t>статистик</t>
  </si>
  <si>
    <t>5133</t>
  </si>
  <si>
    <t>моторист (машиніст)</t>
  </si>
  <si>
    <t>2359.2</t>
  </si>
  <si>
    <t>монтажник</t>
  </si>
  <si>
    <t>1221.1</t>
  </si>
  <si>
    <t>1238</t>
  </si>
  <si>
    <t>майстер виробництва</t>
  </si>
  <si>
    <t>Сестра медична (брат медичний) зі стоматології</t>
  </si>
  <si>
    <t>8251</t>
  </si>
  <si>
    <t>оператор споруд для видалення осаду</t>
  </si>
  <si>
    <t>лікар-фтизіатр</t>
  </si>
  <si>
    <t>1210.1</t>
  </si>
  <si>
    <t>електромеханік з випробувань та ремонту електроустаткування</t>
  </si>
  <si>
    <t>4190</t>
  </si>
  <si>
    <t>електрик дільниці</t>
  </si>
  <si>
    <t>гідролог</t>
  </si>
  <si>
    <t>кондитер</t>
  </si>
  <si>
    <t>дефектоскопіст з ультразвукового контролю</t>
  </si>
  <si>
    <t>завідувач двору (кінного, машинного)</t>
  </si>
  <si>
    <t>редактор</t>
  </si>
  <si>
    <t>Електромонтажник розподільних пристроїв</t>
  </si>
  <si>
    <t>технічний керівник</t>
  </si>
  <si>
    <t>Менеджер (управитель) із зовнішньоекономічної діяльності</t>
  </si>
  <si>
    <t>Оператор інформаційно-комунікаційних мереж</t>
  </si>
  <si>
    <t>розмелювач (виробництво паперу та картону)</t>
  </si>
  <si>
    <t>суднокорпусник-ремонтник</t>
  </si>
  <si>
    <t>оператор вагонного депо</t>
  </si>
  <si>
    <t>фрезерувальник</t>
  </si>
  <si>
    <t>лікар-алерголог</t>
  </si>
  <si>
    <t>Монтер колії</t>
  </si>
  <si>
    <t>1499</t>
  </si>
  <si>
    <t>Кінолог</t>
  </si>
  <si>
    <t>лікар-невропатолог</t>
  </si>
  <si>
    <t>3141</t>
  </si>
  <si>
    <t>ливарник пластмас</t>
  </si>
  <si>
    <t>Помічник начальника чергової частини</t>
  </si>
  <si>
    <t>електромонтер з ремонту повітряних ліній електропередачі</t>
  </si>
  <si>
    <t>кур'єр</t>
  </si>
  <si>
    <t>8339</t>
  </si>
  <si>
    <t>2229.2</t>
  </si>
  <si>
    <t>іхтіопатолог</t>
  </si>
  <si>
    <t>оператор пральних машин</t>
  </si>
  <si>
    <t>кухар</t>
  </si>
  <si>
    <t>оператор технологічних установок</t>
  </si>
  <si>
    <t>5122</t>
  </si>
  <si>
    <t>Асистент ерготерапевта</t>
  </si>
  <si>
    <t>налагоджувальник устаткування у виробництві харчової продукції</t>
  </si>
  <si>
    <t>контролер якості</t>
  </si>
  <si>
    <t>акумуляторник</t>
  </si>
  <si>
    <t>Бариста</t>
  </si>
  <si>
    <t>4142</t>
  </si>
  <si>
    <t>Менеджер (управитель) з логістики</t>
  </si>
  <si>
    <t>береговий матрос</t>
  </si>
  <si>
    <t>7223</t>
  </si>
  <si>
    <t>пробовідбірник</t>
  </si>
  <si>
    <t>диспетчер</t>
  </si>
  <si>
    <t>механік виробництва</t>
  </si>
  <si>
    <t>1467</t>
  </si>
  <si>
    <t>Менеджер (управитель) з персоналу</t>
  </si>
  <si>
    <t>художник з комбінованих зйомок</t>
  </si>
  <si>
    <t>вихователь-методист</t>
  </si>
  <si>
    <t>слюсар з ремонту сільськогосподарських машин та устаткування</t>
  </si>
  <si>
    <t>8141</t>
  </si>
  <si>
    <t>технік-технолог</t>
  </si>
  <si>
    <t>Моторист-оператор (судновий)</t>
  </si>
  <si>
    <t>7124</t>
  </si>
  <si>
    <t>3432</t>
  </si>
  <si>
    <t>механік цеху</t>
  </si>
  <si>
    <t>налагоджувальник колійних машин та механізмів</t>
  </si>
  <si>
    <t>3229</t>
  </si>
  <si>
    <t>Судовий експерт</t>
  </si>
  <si>
    <t>Юрист</t>
  </si>
  <si>
    <t>Головний державний фінансовий інспектор у районі (місті)</t>
  </si>
  <si>
    <t>9142</t>
  </si>
  <si>
    <t>підсобний робітник</t>
  </si>
  <si>
    <t>робітник зеленого будівництва</t>
  </si>
  <si>
    <t>7311</t>
  </si>
  <si>
    <t>8162</t>
  </si>
  <si>
    <t>головний інженер з експлуатації радіоелектронних засобів</t>
  </si>
  <si>
    <t>приймальник-відправник</t>
  </si>
  <si>
    <t>Зварник</t>
  </si>
  <si>
    <t>покоївка</t>
  </si>
  <si>
    <t>сортувальник у виробництві харчової продукції (плоди, овочі та подібні продукти)</t>
  </si>
  <si>
    <t>2455.2</t>
  </si>
  <si>
    <t>гардеробник</t>
  </si>
  <si>
    <t>4131</t>
  </si>
  <si>
    <t>лікар з радіонуклідної діагностики</t>
  </si>
  <si>
    <t>токар-розточувальник</t>
  </si>
  <si>
    <t>7212</t>
  </si>
  <si>
    <t>Начальник (керуючий) їдальні</t>
  </si>
  <si>
    <t>3436.9</t>
  </si>
  <si>
    <t>6112</t>
  </si>
  <si>
    <t>8229</t>
  </si>
  <si>
    <t>2411.2</t>
  </si>
  <si>
    <t>оператор диспетчерської служби</t>
  </si>
  <si>
    <t>8266</t>
  </si>
  <si>
    <t>тренер-викладач з виду спорту (спортивної школи, секції і т. ін.)</t>
  </si>
  <si>
    <t>Укладальник підлогових покриттів</t>
  </si>
  <si>
    <t>5132</t>
  </si>
  <si>
    <t>2149.2</t>
  </si>
  <si>
    <t>7113</t>
  </si>
  <si>
    <t>Асистент фізичного терапевта</t>
  </si>
  <si>
    <t>5169</t>
  </si>
  <si>
    <t>судовий розпорядник</t>
  </si>
  <si>
    <t>робітник з комплексного обслуговування й ремонту будинків</t>
  </si>
  <si>
    <t>агент</t>
  </si>
  <si>
    <t>мийник посуду</t>
  </si>
  <si>
    <t>психолог</t>
  </si>
  <si>
    <t>електромонтажник силових мереж та електроустаткування</t>
  </si>
  <si>
    <t>Вчитель початкових класів закладу загальної середньої освіти</t>
  </si>
  <si>
    <t>слюсар з виготовлення вузлів та деталей санітарно-технічних систем</t>
  </si>
  <si>
    <t>8151</t>
  </si>
  <si>
    <t>покрівельник рулонних покрівель та покрівель із штучних матеріалів</t>
  </si>
  <si>
    <t>муляр</t>
  </si>
  <si>
    <t>3119</t>
  </si>
  <si>
    <t>машиніст автокомпресора</t>
  </si>
  <si>
    <t>помічник машиніста тепловоза</t>
  </si>
  <si>
    <t>слюсар-судноремонтник</t>
  </si>
  <si>
    <t>налагоджувальник автоматів і напівавтоматів</t>
  </si>
  <si>
    <t>керівник музичний</t>
  </si>
  <si>
    <t>інженер з безпеки руху</t>
  </si>
  <si>
    <t>каменотес (оброблення каменю)</t>
  </si>
  <si>
    <t>машиніст вентиляційної та аспіраційної установок</t>
  </si>
  <si>
    <t>2144.2</t>
  </si>
  <si>
    <t>формувальник тіста</t>
  </si>
  <si>
    <t>вихователь</t>
  </si>
  <si>
    <t>керівник колективу (театрального, самодіяльного та ін.)</t>
  </si>
  <si>
    <t>2419.3</t>
  </si>
  <si>
    <t>оператор станційного технологічного центруоброблення поїзної інформації та перевіз- них докуме</t>
  </si>
  <si>
    <t>апаратник-екстракторник</t>
  </si>
  <si>
    <t>електромонтер оперативно-виїзної бригади</t>
  </si>
  <si>
    <t>майстер будівельних та монтажних робіт</t>
  </si>
  <si>
    <t>слюсар аварійно-відновлювальних робіт</t>
  </si>
  <si>
    <t>завідувач складу</t>
  </si>
  <si>
    <t>7139</t>
  </si>
  <si>
    <t>черговий по парку (на залізничному транспорті)</t>
  </si>
  <si>
    <t>1229.1</t>
  </si>
  <si>
    <t>завідувач майстерні</t>
  </si>
  <si>
    <t>майстер дільниці</t>
  </si>
  <si>
    <t>Медичний директор</t>
  </si>
  <si>
    <t xml:space="preserve">Лікар-терапевт </t>
  </si>
  <si>
    <t>слюсар з виготовлення деталей та вузлів систем вентиляції, кондиціювання повітря,пневмо-транспорту й аспірації</t>
  </si>
  <si>
    <t>начальник відділення</t>
  </si>
  <si>
    <t>укладальник виробів</t>
  </si>
  <si>
    <t>3145</t>
  </si>
  <si>
    <t>7243</t>
  </si>
  <si>
    <t>оператор верстатів з програмним керуванням</t>
  </si>
  <si>
    <t>начальник цеху</t>
  </si>
  <si>
    <t>2331</t>
  </si>
  <si>
    <t>біохімік</t>
  </si>
  <si>
    <t>педагог-організатор</t>
  </si>
  <si>
    <t>1231</t>
  </si>
  <si>
    <t>слюсар з ремонту та обслуговування систем вентиляції та кондиціювання</t>
  </si>
  <si>
    <t>юрисконсульт</t>
  </si>
  <si>
    <t>провідник пасажирського вагона</t>
  </si>
  <si>
    <t>водолаз</t>
  </si>
  <si>
    <t>агроном</t>
  </si>
  <si>
    <t>машиніст екскаватора</t>
  </si>
  <si>
    <t>механік груповий флоту (з флоту)</t>
  </si>
  <si>
    <t>обпресувальник кабелів та проводів пластиками та гумою</t>
  </si>
  <si>
    <t>фахівець</t>
  </si>
  <si>
    <t>двірник</t>
  </si>
  <si>
    <t>свердлувальник</t>
  </si>
  <si>
    <t>електромеханік</t>
  </si>
  <si>
    <t>9411</t>
  </si>
  <si>
    <t>лікар-ендокринолог</t>
  </si>
  <si>
    <t>1229.6</t>
  </si>
  <si>
    <t>2223.2</t>
  </si>
  <si>
    <t>приймальник замовлень</t>
  </si>
  <si>
    <t>фрахтівник</t>
  </si>
  <si>
    <t>архітектор</t>
  </si>
  <si>
    <t>6111</t>
  </si>
  <si>
    <t>керуючий відділенням</t>
  </si>
  <si>
    <t>приладист (електронна техніка)</t>
  </si>
  <si>
    <t>7331</t>
  </si>
  <si>
    <t>регулювальник радіоелектронної апаратури та приладів</t>
  </si>
  <si>
    <t>1477.1</t>
  </si>
  <si>
    <t xml:space="preserve">   Усього за розділом 4</t>
  </si>
  <si>
    <t>Аналітик з інвестицій</t>
  </si>
  <si>
    <t>2432.2</t>
  </si>
  <si>
    <t>лікар-бактеріолог</t>
  </si>
  <si>
    <t>озеленювач</t>
  </si>
  <si>
    <t>8332</t>
  </si>
  <si>
    <t>лікар-рентгенолог</t>
  </si>
  <si>
    <t>1223.2</t>
  </si>
  <si>
    <t>7232</t>
  </si>
  <si>
    <t>черговий на стоянці, в ангарі</t>
  </si>
  <si>
    <t>2320</t>
  </si>
  <si>
    <t>Технік-протезист-ортезист</t>
  </si>
  <si>
    <t>від 10000 до 11000 грн.</t>
  </si>
  <si>
    <t>інженер-програміст</t>
  </si>
  <si>
    <t>продавець продовольчих товарів</t>
  </si>
  <si>
    <t>електромонтер з обслуговування електроустновок</t>
  </si>
  <si>
    <t>режисер</t>
  </si>
  <si>
    <t>лаборант (медицина)</t>
  </si>
  <si>
    <t>9333</t>
  </si>
  <si>
    <t>флорист</t>
  </si>
  <si>
    <t>машиніст пересувного компресора</t>
  </si>
  <si>
    <t>мийник-прибиральник рухомого складу</t>
  </si>
  <si>
    <t>спортсмен-професіонал з виду спорту</t>
  </si>
  <si>
    <t>7216</t>
  </si>
  <si>
    <t>слюсар з ремонту колійних машин та механізмів</t>
  </si>
  <si>
    <t>електрик цеху</t>
  </si>
  <si>
    <t>2424</t>
  </si>
  <si>
    <t>Інженер з високовольтних випробувань та вимірювань енергоустаткування</t>
  </si>
  <si>
    <t>6190</t>
  </si>
  <si>
    <t>виноградар</t>
  </si>
  <si>
    <t>Вчитель закладу загальної середньої освіти</t>
  </si>
  <si>
    <t>інспектор з кадрів</t>
  </si>
  <si>
    <t>слюсар з контрольно-вимірювальних приладів та автоматики (електромеханіка)</t>
  </si>
  <si>
    <t>лікар-офтальмолог</t>
  </si>
  <si>
    <t>обхідник лінійний</t>
  </si>
  <si>
    <t>Інженер з технічного нагляду (будівництво)</t>
  </si>
  <si>
    <t>звукооператор</t>
  </si>
  <si>
    <t>ізолювальник з термоізоляції</t>
  </si>
  <si>
    <t>8171</t>
  </si>
  <si>
    <t>інженер з організації експлуатації та ремонту</t>
  </si>
  <si>
    <t>лікар-хірург серцево-судинний</t>
  </si>
  <si>
    <t>завідувач частини</t>
  </si>
  <si>
    <t>бібліотекар</t>
  </si>
  <si>
    <t>робітник з благоустрою</t>
  </si>
  <si>
    <t>фельд'єгер</t>
  </si>
  <si>
    <t>апаратник хімводоочищення</t>
  </si>
  <si>
    <t>комірник</t>
  </si>
  <si>
    <t>Робітник з комплексного обслуговування сільськогосподарського виробництва</t>
  </si>
  <si>
    <t>2419.2</t>
  </si>
  <si>
    <t>8321</t>
  </si>
  <si>
    <t>4223</t>
  </si>
  <si>
    <t>тальман</t>
  </si>
  <si>
    <t>7221</t>
  </si>
  <si>
    <t>укладальник-пакувальник</t>
  </si>
  <si>
    <t>8155</t>
  </si>
  <si>
    <t>інженер-механік груповий</t>
  </si>
  <si>
    <t>капітан-наставник</t>
  </si>
  <si>
    <t>2143.2</t>
  </si>
  <si>
    <t>пресувальник-віджимач харчової продукції (перероблення фруктів, овочів, олієнасіннята горіхів)</t>
  </si>
  <si>
    <t>головний енергетик</t>
  </si>
  <si>
    <t>Авторемонтник</t>
  </si>
  <si>
    <t>2132.2</t>
  </si>
  <si>
    <t>від 12000 до 15000 грн.</t>
  </si>
  <si>
    <t>лаборант хіміко-бактеріологічного аналізу</t>
  </si>
  <si>
    <t>Матрос-рятувальник</t>
  </si>
  <si>
    <t>Фахівець з фізичної реабілітації</t>
  </si>
  <si>
    <t>5141</t>
  </si>
  <si>
    <t>9322</t>
  </si>
  <si>
    <t>заступник директора</t>
  </si>
  <si>
    <t>вчитель з дошкільного виховання (з дипломом молодшого спеціаліста)</t>
  </si>
  <si>
    <t>оператор автоматичних та напівавтоматичнихліній верстатів та установок</t>
  </si>
  <si>
    <t>3310</t>
  </si>
  <si>
    <t>тесляр</t>
  </si>
  <si>
    <t>електромеханік з ліфтів</t>
  </si>
  <si>
    <t>7242</t>
  </si>
  <si>
    <t>оператор видувного напівавтомата</t>
  </si>
  <si>
    <t>Технік-електрик</t>
  </si>
  <si>
    <t>Соціальний працівник</t>
  </si>
  <si>
    <t>Технічні службовці</t>
  </si>
  <si>
    <t>монтажник зв'язку-лінійник</t>
  </si>
  <si>
    <t>укладальник хлібобулочних виробів</t>
  </si>
  <si>
    <t>3211</t>
  </si>
  <si>
    <t>Слюсар-електрик з ремонту та обслуговування вантажопідіймальних кранів і машин</t>
  </si>
  <si>
    <t>інженер засобів радіо та телебачення</t>
  </si>
  <si>
    <t>3414</t>
  </si>
  <si>
    <t>касир (на підприємстві, в установі, організації)</t>
  </si>
  <si>
    <t>налагоджувальник верстатів і маніпуляторів з програмним керуванням</t>
  </si>
  <si>
    <t>водій навантажувача</t>
  </si>
  <si>
    <t>від 7000 до 8000 грн.</t>
  </si>
  <si>
    <t>2414.2</t>
  </si>
  <si>
    <t>інженер-конструктор</t>
  </si>
  <si>
    <t>1229.5</t>
  </si>
  <si>
    <t>4212</t>
  </si>
  <si>
    <t>9161</t>
  </si>
  <si>
    <t>Монтажник з монтажу сталевих та залізобетонних конструкцій</t>
  </si>
  <si>
    <t>3112</t>
  </si>
  <si>
    <t>Кваліфіковані робітники з інструментом</t>
  </si>
  <si>
    <t>реставратор архівних та бібліотечних матеріалів</t>
  </si>
  <si>
    <t>секретар</t>
  </si>
  <si>
    <t>В</t>
  </si>
  <si>
    <t>Штукатур</t>
  </si>
  <si>
    <t>слюсар з контрольно-вимірювальних приладів та автоматики (електроніка)</t>
  </si>
  <si>
    <t>начальник відділу технічного контролю</t>
  </si>
  <si>
    <t>складач поїздів</t>
  </si>
  <si>
    <t>Продавець-консультант</t>
  </si>
  <si>
    <t>Диспетчер оперативно-диспетчерської служби (медицина)</t>
  </si>
  <si>
    <t>Асистент вихователя дошкільного навчального закладу</t>
  </si>
  <si>
    <t>8211</t>
  </si>
  <si>
    <t>фельдшер-лаборант</t>
  </si>
  <si>
    <t>Фахівці</t>
  </si>
  <si>
    <t>Машиніст преспата (сіткар)</t>
  </si>
  <si>
    <t>методист</t>
  </si>
  <si>
    <t>Машиніст незнімної дрезини</t>
  </si>
  <si>
    <t>2211.2</t>
  </si>
  <si>
    <t>1223.1</t>
  </si>
  <si>
    <t>7231</t>
  </si>
  <si>
    <t>робітник з догляду за тваринами</t>
  </si>
  <si>
    <t>6131</t>
  </si>
  <si>
    <t>лікар-хірург</t>
  </si>
  <si>
    <t>майстер виробничого навчання</t>
  </si>
  <si>
    <t>механік</t>
  </si>
  <si>
    <t>код професії</t>
  </si>
  <si>
    <t>Інженер-проектувальник (цивільне будівництво)</t>
  </si>
  <si>
    <t>вантажник</t>
  </si>
  <si>
    <t>слюсар-електрик з ремонту електроустаткування</t>
  </si>
  <si>
    <t>1222.2</t>
  </si>
  <si>
    <t>7132</t>
  </si>
  <si>
    <t>8149</t>
  </si>
  <si>
    <t>приймальник-здавальник харчової продукції (хлібопекарне та кондитерське виробництва)</t>
  </si>
  <si>
    <t>2340</t>
  </si>
  <si>
    <t>2423</t>
  </si>
  <si>
    <t>від мінімальної до 7000 грн.</t>
  </si>
  <si>
    <t>Соціальний менеджер</t>
  </si>
  <si>
    <t xml:space="preserve">   Усього за розділом 8</t>
  </si>
  <si>
    <t>Електромонтер з ремонту обмоток та ізоляції електроустаткування</t>
  </si>
  <si>
    <t>начальник централізованої бухгалтерії</t>
  </si>
  <si>
    <t>коваль-штампувальник</t>
  </si>
  <si>
    <t>Державний аудитор</t>
  </si>
  <si>
    <t>механік із суднових систем</t>
  </si>
  <si>
    <t>закрійник</t>
  </si>
  <si>
    <t>Сестра медична (брат медичний) з масажу</t>
  </si>
  <si>
    <t>2114.2</t>
  </si>
  <si>
    <t>Машиніст котка самохідного з рівними вальцями</t>
  </si>
  <si>
    <t>Менеджер (управитель) із допоміжної діяльності у сфері фінансів</t>
  </si>
  <si>
    <t>8290</t>
  </si>
  <si>
    <t>Бухгалтер (з дипломом магістра)</t>
  </si>
  <si>
    <t>оглядач вагонів</t>
  </si>
  <si>
    <t>машиніст котлів</t>
  </si>
  <si>
    <t>слюсар-сантехнік</t>
  </si>
  <si>
    <t>інженер з охорони праці</t>
  </si>
  <si>
    <t>Слюсар із складання металевих конструкцій</t>
  </si>
  <si>
    <t>Обліковець</t>
  </si>
  <si>
    <t>від 8000 до 9000 грн.</t>
  </si>
  <si>
    <t>шліфувальник</t>
  </si>
  <si>
    <t>7423</t>
  </si>
  <si>
    <t>8274</t>
  </si>
  <si>
    <t>помічник машиніста цементних млинів</t>
  </si>
  <si>
    <t>оператор відеозапису</t>
  </si>
  <si>
    <t>офіціант</t>
  </si>
  <si>
    <t>електромеханік засобів радіо та телебачення</t>
  </si>
  <si>
    <t>касир торговельного залу</t>
  </si>
  <si>
    <t>Інспектор (пенітенціарна система)</t>
  </si>
  <si>
    <t>ремонтник штучних споруд</t>
  </si>
  <si>
    <t>Моторист-матрос</t>
  </si>
  <si>
    <t>Професіонал з охоронної діяльності та безпеки</t>
  </si>
  <si>
    <t>слюсар-складальник двигунів</t>
  </si>
  <si>
    <t>3226</t>
  </si>
  <si>
    <t>оператор агрегата оброблення відходів</t>
  </si>
  <si>
    <t>машиніст технологічних насосів</t>
  </si>
  <si>
    <t>сортувальник поштових відправлень та виробів друку</t>
  </si>
  <si>
    <t>Вчитель-логопед</t>
  </si>
  <si>
    <t>Кондуктор громадського транспорту</t>
  </si>
  <si>
    <t>програміст системний</t>
  </si>
  <si>
    <t>силосник</t>
  </si>
  <si>
    <t>провізор</t>
  </si>
  <si>
    <t>8122</t>
  </si>
  <si>
    <t>розкатник</t>
  </si>
  <si>
    <t>маркувальник</t>
  </si>
  <si>
    <t>інструктор з фізкультури</t>
  </si>
  <si>
    <t>Оператор копіювальних та розмножувальних машин</t>
  </si>
  <si>
    <t>мінімальна</t>
  </si>
  <si>
    <t>4144</t>
  </si>
  <si>
    <t>машиніст холодильних установок</t>
  </si>
  <si>
    <t>оператор поштового зв'язку</t>
  </si>
  <si>
    <t>Начальник служби</t>
  </si>
  <si>
    <t>8159</t>
  </si>
  <si>
    <t>головний бібліограф</t>
  </si>
  <si>
    <t>механік з ремонту транспорту</t>
  </si>
  <si>
    <t>Сестра медична (брат медичний)</t>
  </si>
  <si>
    <t>експерт</t>
  </si>
  <si>
    <t>2446.2</t>
  </si>
  <si>
    <t>Оператор телекомунікаційних послуг</t>
  </si>
  <si>
    <t>складальник паперових виробів</t>
  </si>
  <si>
    <t>менеджер (управитель) із збуту</t>
  </si>
  <si>
    <t>буфетник судновий</t>
  </si>
  <si>
    <t>Оператор лазерної установки з програмним керуванням</t>
  </si>
  <si>
    <t>3231</t>
  </si>
  <si>
    <t>7412</t>
  </si>
  <si>
    <t>1237.2</t>
  </si>
  <si>
    <t>лаборант хімічного аналізу</t>
  </si>
  <si>
    <t>електромонтер з ремонту та монтажу кабельних ліній</t>
  </si>
  <si>
    <t>оператор конвеєрної лінії</t>
  </si>
  <si>
    <t>Майстер з охорони природи</t>
  </si>
  <si>
    <t>продавець непродовольчих товарів</t>
  </si>
  <si>
    <t xml:space="preserve">   Усього за розділом 2</t>
  </si>
  <si>
    <t>Завідувач дільниці ветеринарної медицини</t>
  </si>
  <si>
    <t>машиніст конвеєра</t>
  </si>
  <si>
    <t>пресувальник виробів з деревини</t>
  </si>
  <si>
    <t>Директор департаменту</t>
  </si>
  <si>
    <t>2211.1</t>
  </si>
  <si>
    <t>лікар-інфекціоніст</t>
  </si>
  <si>
    <t>7313</t>
  </si>
  <si>
    <t>контролер режимів роботи технологічного устаткування</t>
  </si>
  <si>
    <t>Сестра-господиня</t>
  </si>
  <si>
    <t>Машиніст крана автомобільного</t>
  </si>
  <si>
    <t>8111</t>
  </si>
  <si>
    <t>Черговий (інші установи, підприємства, організації)</t>
  </si>
  <si>
    <t>Середній розмір запропоно-ваної заробітної плати, (грн.)</t>
  </si>
  <si>
    <t>формувальник залізобетонних виробів та конструкцій</t>
  </si>
  <si>
    <t>Машиніст дорожньо-будівельних машин</t>
  </si>
  <si>
    <t>Організатор культурно-дозвіллєвої діяльності</t>
  </si>
  <si>
    <t>4133</t>
  </si>
  <si>
    <t>7214</t>
  </si>
  <si>
    <t>столяр</t>
  </si>
  <si>
    <t>монтажник систем вентиляції, кондиціювання повітря, пневмотранспорту й аспірації</t>
  </si>
  <si>
    <t>2452.2</t>
  </si>
  <si>
    <t>технік</t>
  </si>
  <si>
    <t>майстер поїзда (відновного, рейкозварювального)</t>
  </si>
  <si>
    <t>апаратник хімводоочищення електростанції</t>
  </si>
  <si>
    <t>діловод</t>
  </si>
  <si>
    <t>кравець</t>
  </si>
  <si>
    <t>1239</t>
  </si>
  <si>
    <t>електромонтер з ремонту та обслуговування апаратури та пристроїв зв'язку</t>
  </si>
  <si>
    <t>соціальний робітник</t>
  </si>
  <si>
    <t>слюсар з механоскладальних робіт</t>
  </si>
  <si>
    <t>виконавець робіт</t>
  </si>
  <si>
    <t>чабан</t>
  </si>
  <si>
    <t>мікробіолог</t>
  </si>
  <si>
    <t>логопед</t>
  </si>
  <si>
    <t>Сестра медична (брат медичний) з лікувальної фізкультури</t>
  </si>
  <si>
    <t>8153</t>
  </si>
  <si>
    <t>майстер зміни</t>
  </si>
  <si>
    <t>Уповноважений з антикорупційної діяльності</t>
  </si>
  <si>
    <t>7136</t>
  </si>
  <si>
    <t>оператор машинного доїння</t>
  </si>
  <si>
    <t>Поліцейський (інспектор) патрульної служби</t>
  </si>
  <si>
    <t>заступник начальника відділу</t>
  </si>
  <si>
    <t>машиніст фрезагрегата</t>
  </si>
  <si>
    <t>4122</t>
  </si>
  <si>
    <t>Начальник пожежної охорони (команди) (пенітенціарна система)</t>
  </si>
  <si>
    <t>пресувальник тканини</t>
  </si>
  <si>
    <t>8340</t>
  </si>
  <si>
    <t>Директор-розпорядник</t>
  </si>
  <si>
    <t>3142</t>
  </si>
  <si>
    <t>Менеджер (управитель)</t>
  </si>
  <si>
    <t>трубопровідник судновий</t>
  </si>
  <si>
    <t>Сестра медична (брат медичний) з дієтичного харчування</t>
  </si>
  <si>
    <t>5123</t>
  </si>
  <si>
    <t>начальник відділу</t>
  </si>
  <si>
    <t>Поліцейський (за спеціалізаціями)</t>
  </si>
  <si>
    <t>майстер з ремонту устаткування (промисловість)</t>
  </si>
  <si>
    <t>лікар-акушер-гінеколог</t>
  </si>
  <si>
    <t>1228</t>
  </si>
  <si>
    <t>оператор поста централізації</t>
  </si>
  <si>
    <t>підганяльник котушок</t>
  </si>
  <si>
    <t>7141</t>
  </si>
  <si>
    <t>слюсар-ремонтник</t>
  </si>
  <si>
    <t>робітник з комплексного прибирання та утримання будинків з прилеглими територіями</t>
  </si>
  <si>
    <t>Менеджер (управитель) із надання кредитів</t>
  </si>
  <si>
    <t>Машиніст тепловоза</t>
  </si>
  <si>
    <t>оператор вирощування дріжджів</t>
  </si>
  <si>
    <t>лікар-анестезіолог</t>
  </si>
  <si>
    <t>8278</t>
  </si>
  <si>
    <t>електромонтер з експлуатації електролічильників</t>
  </si>
  <si>
    <t>1229.3</t>
  </si>
  <si>
    <t>машиніст із прання та ремонту спецодягу</t>
  </si>
  <si>
    <t>8142</t>
  </si>
  <si>
    <t>розкрійник</t>
  </si>
  <si>
    <t>лікар пункту охорони здоров'я</t>
  </si>
  <si>
    <t>2225.2</t>
  </si>
  <si>
    <t>зачищувач</t>
  </si>
  <si>
    <t>лікар-статистик</t>
  </si>
  <si>
    <t>1226.1</t>
  </si>
  <si>
    <t>електромонтажник-налагоджувальник</t>
  </si>
  <si>
    <t>3433</t>
  </si>
  <si>
    <t>колорист (лакофарбові виробництва)</t>
  </si>
  <si>
    <t xml:space="preserve">   Усього за розділом 1</t>
  </si>
  <si>
    <t>складальник</t>
  </si>
  <si>
    <t>завідувач пральні</t>
  </si>
  <si>
    <t>2445.2</t>
  </si>
  <si>
    <t>газорізальник</t>
  </si>
  <si>
    <t>Апаратник</t>
  </si>
  <si>
    <t>3131</t>
  </si>
  <si>
    <t>прасувальник</t>
  </si>
  <si>
    <t>інструктор з протипожежної профілактики</t>
  </si>
  <si>
    <t>7432</t>
  </si>
  <si>
    <t>інженер-протезист</t>
  </si>
  <si>
    <t>інженер з охорони та захисту лісу</t>
  </si>
  <si>
    <t>начальник відділення зв'язку</t>
  </si>
  <si>
    <t>оператор (кочегар) виробничих печей</t>
  </si>
  <si>
    <t>5112</t>
  </si>
  <si>
    <t>Технік-технолог з виробництва меблів</t>
  </si>
  <si>
    <t>Заступник начальника управління (самостійного) - начальник відділу</t>
  </si>
  <si>
    <t>сушильник папероробної (картоноробної) машини</t>
  </si>
  <si>
    <t>бухгалтер</t>
  </si>
  <si>
    <t>4132</t>
  </si>
  <si>
    <t>Менеджер (управитель) в роздрібній торгівлі непродовольчими товарами</t>
  </si>
  <si>
    <t>Адміністратор (господар) залу</t>
  </si>
  <si>
    <t>6113</t>
  </si>
  <si>
    <t>помічник вихователя</t>
  </si>
  <si>
    <t>електромонтер з ремонту апаратури, релейного захисту й автоматики</t>
  </si>
  <si>
    <t>електромеханік торговельного та холодильного устаткування</t>
  </si>
  <si>
    <t>лікар-психотерапевт</t>
  </si>
  <si>
    <t>Механік (судновий) - помічник капітана</t>
  </si>
  <si>
    <t>завідувач клубу</t>
  </si>
  <si>
    <t>3475</t>
  </si>
  <si>
    <t xml:space="preserve">   Усього за розділом 6</t>
  </si>
  <si>
    <t>кухар дитячого харчування</t>
  </si>
  <si>
    <t>8131</t>
  </si>
  <si>
    <t>оператор товарний</t>
  </si>
  <si>
    <t>Бригадир (звільнений) підприємств залізничного транспорту</t>
  </si>
  <si>
    <t>8334</t>
  </si>
  <si>
    <t>електромеханік дільниці</t>
  </si>
  <si>
    <t>3422</t>
  </si>
  <si>
    <t>2451.2</t>
  </si>
  <si>
    <t>охоронник</t>
  </si>
  <si>
    <t>оператор комп'ютерного набору</t>
  </si>
  <si>
    <t>9132</t>
  </si>
  <si>
    <t>приймальник товарів</t>
  </si>
  <si>
    <t>Фельдшер з медицини невідкладних станів</t>
  </si>
  <si>
    <t>Асистент вчителя</t>
  </si>
  <si>
    <t>інженер-енергетик</t>
  </si>
  <si>
    <t>7421</t>
  </si>
  <si>
    <t>арматурник (виробництво залізобетонних і бетонних виробів та конструкцій)</t>
  </si>
  <si>
    <t>8272</t>
  </si>
  <si>
    <t>продавець (з лотка, на ринку)</t>
  </si>
  <si>
    <t>Інспектор</t>
  </si>
  <si>
    <t>знімач-укладальник асфальтових плиток</t>
  </si>
  <si>
    <t>2145.2</t>
  </si>
  <si>
    <t>бетоняр</t>
  </si>
  <si>
    <t>Усього</t>
  </si>
  <si>
    <t>4121</t>
  </si>
  <si>
    <t>Начальник відділу (місцеві органи державної влади, місцевого самоврядування)</t>
  </si>
  <si>
    <t>1483</t>
  </si>
  <si>
    <t>машиніст вантажних механізмів</t>
  </si>
  <si>
    <t>контролер-касир</t>
  </si>
  <si>
    <t>начальник зміни (промисловість)</t>
  </si>
  <si>
    <t>Інженер-будівельник</t>
  </si>
  <si>
    <t>Найпростіші професії</t>
  </si>
  <si>
    <t>7239</t>
  </si>
  <si>
    <t>сепараторник біомаси</t>
  </si>
  <si>
    <t>від 15000 до 20000 грн.</t>
  </si>
  <si>
    <t>машиніст (кочегар) котельної</t>
  </si>
  <si>
    <t>контролер якості продукції та технологічного процесу (хімічне виробництво)</t>
  </si>
  <si>
    <t>фельдшер санітарний</t>
  </si>
  <si>
    <t>Акушерка (акушер)</t>
  </si>
  <si>
    <t>монтажник технологічних трубопроводів</t>
  </si>
  <si>
    <t>8323</t>
  </si>
  <si>
    <t>лікар-лаборант</t>
  </si>
  <si>
    <t>лікар-дієтолог</t>
  </si>
  <si>
    <t>слюсар з експлуатації та ремонту газового устаткування</t>
  </si>
  <si>
    <t>керівник гуртка</t>
  </si>
  <si>
    <t>машиніст насосних установок</t>
  </si>
  <si>
    <t>економіст з бухгалтерського обліку та аналізу господарської діяльності</t>
  </si>
  <si>
    <t>готувач сумішей (хлібопекарне та кондитерське виробництва)</t>
  </si>
  <si>
    <t>оператор заправних станцій</t>
  </si>
  <si>
    <t>слюсар з обслуговування теплових мереж</t>
  </si>
  <si>
    <t>завідувач господарства</t>
  </si>
  <si>
    <t>укладальник продукції медичного призначення</t>
  </si>
  <si>
    <t>Керівник групи</t>
  </si>
  <si>
    <t>Завідувач сектору</t>
  </si>
  <si>
    <t>черговий по залізничній станції</t>
  </si>
  <si>
    <t>Друкар офсетного плоского друкування</t>
  </si>
  <si>
    <t>8261</t>
  </si>
  <si>
    <t>Секретар судового засідання</t>
  </si>
  <si>
    <t>від 9000 до 10000 грн.</t>
  </si>
  <si>
    <t>7244</t>
  </si>
  <si>
    <t>вчитель-дефектолог</t>
  </si>
  <si>
    <t>оброблювач харчових продуктів і тари</t>
  </si>
  <si>
    <t>2332</t>
  </si>
  <si>
    <t>заточувальник</t>
  </si>
  <si>
    <t>монтажник зв'язку-антенник</t>
  </si>
  <si>
    <t>головний інженер</t>
  </si>
  <si>
    <t>оператор установки безтарного зберігання сировини</t>
  </si>
  <si>
    <t>1232</t>
  </si>
  <si>
    <t>Менеджер (управитель) на автомобільному транспорті</t>
  </si>
  <si>
    <t>слюсар з обслуговування устаткування електростанцій</t>
  </si>
  <si>
    <t>понад 20000 грн.</t>
  </si>
  <si>
    <t>2224.2</t>
  </si>
  <si>
    <t>Електрогазозварник</t>
  </si>
  <si>
    <t>паркувальник</t>
  </si>
  <si>
    <t>2213.2</t>
  </si>
  <si>
    <t>Фахівець з публічних закупівель</t>
  </si>
  <si>
    <t>ловець бездоглядних тварин</t>
  </si>
  <si>
    <t>лісоруб</t>
  </si>
  <si>
    <t>начальник служби</t>
  </si>
  <si>
    <t>тістороб</t>
  </si>
  <si>
    <t>інструктор з навчання практичної їзди</t>
  </si>
  <si>
    <t>науковий співробітник (біологія)</t>
  </si>
  <si>
    <t>водій самохідних механізмів</t>
  </si>
  <si>
    <t>1229.7</t>
  </si>
  <si>
    <t>арматурник (будівельні, монтажні й ремонтно-будівельні роботи)</t>
  </si>
  <si>
    <t>8312</t>
  </si>
  <si>
    <t>монтажник зв'язку-кабельник</t>
  </si>
  <si>
    <t>машиніст екструдера</t>
  </si>
  <si>
    <t>старший машиніст котельного устаткування</t>
  </si>
  <si>
    <t>№</t>
  </si>
  <si>
    <t>столяр будівельний</t>
  </si>
  <si>
    <t>3151</t>
  </si>
  <si>
    <t>технолог</t>
  </si>
  <si>
    <t>Менеджер (управитель) в оптовій торговлі</t>
  </si>
  <si>
    <t>7129</t>
  </si>
  <si>
    <t>Електромонтер з експлуатації розподільних мереж</t>
  </si>
  <si>
    <t>лікар ветеринарної медицини</t>
  </si>
  <si>
    <t>3474</t>
  </si>
  <si>
    <t xml:space="preserve">   Усього за розділом 5</t>
  </si>
  <si>
    <t>Тракторист-машиніст сільськогосподарського (лісогосподарського) виробництва</t>
  </si>
  <si>
    <t>апаратник термооброблення пластмасових виробів</t>
  </si>
  <si>
    <t>4115</t>
  </si>
  <si>
    <t>черговий стрілочного поста</t>
  </si>
  <si>
    <t>електрослюсар з ремонту й обслуговування автоматики та засобів вимірювань електростанцій</t>
  </si>
  <si>
    <t>8333</t>
  </si>
  <si>
    <t>завідувач виробництва</t>
  </si>
  <si>
    <t>старший машиніст турбінного відділення</t>
  </si>
  <si>
    <t>Начальник відділу</t>
  </si>
  <si>
    <t>майстер з ремонту приладів та апаратури</t>
  </si>
  <si>
    <t>7233</t>
  </si>
  <si>
    <t>інженер з проектно-кошторисної роботи</t>
  </si>
  <si>
    <t>викладач (методи навчання)</t>
  </si>
  <si>
    <t>Лікар з медицини невідкладних станів</t>
  </si>
  <si>
    <t>лікар-кардіоревматолог дитячий</t>
  </si>
  <si>
    <t>7436</t>
  </si>
  <si>
    <t>адміністратор системи</t>
  </si>
  <si>
    <t>8271</t>
  </si>
  <si>
    <t>7134</t>
  </si>
  <si>
    <t>1475.4</t>
  </si>
  <si>
    <t>комплектувальник товарів</t>
  </si>
  <si>
    <t>5220</t>
  </si>
  <si>
    <t>механік з ремонту устаткування</t>
  </si>
  <si>
    <t>лікар з ультразвукової діагностики</t>
  </si>
  <si>
    <t>9152</t>
  </si>
  <si>
    <t>завідувач аптеки (аптечного закладу)</t>
  </si>
  <si>
    <t>апаратник оброблення зерна</t>
  </si>
  <si>
    <t>Робітник на лісокультурних (лісогосподарських) роботах</t>
  </si>
  <si>
    <t>лікар-кардіолог</t>
  </si>
  <si>
    <t>лікар-вірусолог</t>
  </si>
  <si>
    <t>дорожній робітник.</t>
  </si>
  <si>
    <t>оператор виробництва формованого поліуретану та пінополіуретану</t>
  </si>
  <si>
    <t>Контролер теплового господарства</t>
  </si>
  <si>
    <t>матрос</t>
  </si>
  <si>
    <t>машиніст крана (кранівник)</t>
  </si>
  <si>
    <t>Технік-лаборант</t>
  </si>
  <si>
    <t>машиніст бульдозера (будівельні роботи)</t>
  </si>
  <si>
    <t>оператор лінії у виробництві харчової продукції (хлібопекарно-макаронне та кон- дитерське виро</t>
  </si>
  <si>
    <t>8322</t>
  </si>
  <si>
    <t>Черговий пульта (пункт централізованого спостереження)</t>
  </si>
  <si>
    <t>мийник покришок</t>
  </si>
  <si>
    <t>слюсар з ремонту парогазотурбінного устаткування</t>
  </si>
  <si>
    <t>представник торговельний</t>
  </si>
  <si>
    <t>Сестра медична операційна (брат медичний операційний)</t>
  </si>
  <si>
    <t>7222</t>
  </si>
  <si>
    <t>водій трамвая</t>
  </si>
  <si>
    <t>8276</t>
  </si>
  <si>
    <t>сировар</t>
  </si>
  <si>
    <t>5142</t>
  </si>
  <si>
    <t>електромонтер з ремонту та обслуговування пристроїв сигналізації, централізації та блокування</t>
  </si>
  <si>
    <t>слюсар-механік електромеханічних приладів та систем</t>
  </si>
  <si>
    <t>Слюсар з ремонту колісних транспортних засобів</t>
  </si>
  <si>
    <t>слюсар з ремонту технологічних установок</t>
  </si>
  <si>
    <t>прибиральник службових приміщень</t>
  </si>
  <si>
    <t>лікар з лікувальної фізкультури та спортивної медицини</t>
  </si>
  <si>
    <t>8223</t>
  </si>
  <si>
    <t>стропальник</t>
  </si>
  <si>
    <t>електрослюсар з ремонту електроустаткування електростанцій</t>
  </si>
  <si>
    <t>товарознавець</t>
  </si>
  <si>
    <t>монтажник технологічного устаткування та пов'язаних з ним конструкцій</t>
  </si>
  <si>
    <t>7123</t>
  </si>
  <si>
    <t>Листоноша (поштар)</t>
  </si>
  <si>
    <t>3228</t>
  </si>
  <si>
    <t>контролер-ревізор</t>
  </si>
  <si>
    <t>9141</t>
  </si>
  <si>
    <t>Сестра медична-анестезист (брат медичний-анастезист)</t>
  </si>
  <si>
    <t>оператор механізованих та автоматизованих складів</t>
  </si>
  <si>
    <t>Викладач професійно-технічного навчального закладу</t>
  </si>
  <si>
    <t>8124</t>
  </si>
  <si>
    <t>3212</t>
  </si>
  <si>
    <t>8161</t>
  </si>
  <si>
    <t>4229</t>
  </si>
  <si>
    <t>лікар-ортопед-травматолог</t>
  </si>
  <si>
    <t>Спеціаліст державної служби (місцевого самоврядування)</t>
  </si>
  <si>
    <t>3415</t>
  </si>
  <si>
    <t>фахівець з неруйнівного контролю</t>
  </si>
  <si>
    <t>машиніст укладача асфальтобетону</t>
  </si>
  <si>
    <t>5230</t>
  </si>
  <si>
    <t>8311</t>
  </si>
  <si>
    <t>лікар-дерматовенеролог</t>
  </si>
  <si>
    <t>9162</t>
  </si>
  <si>
    <t>редактор карт</t>
  </si>
  <si>
    <t>3113</t>
  </si>
  <si>
    <t>2212.2</t>
  </si>
  <si>
    <t>спеціаліст-юрисконсульт</t>
  </si>
  <si>
    <t>провідник службово-технічного вагона</t>
  </si>
  <si>
    <t>7414</t>
  </si>
  <si>
    <t>Працівники сфери торгівлі та послуг</t>
  </si>
  <si>
    <t>головний художній керівник</t>
  </si>
  <si>
    <t>завідувач лабораторії</t>
  </si>
  <si>
    <t>складальник склопакетів</t>
  </si>
  <si>
    <t>електромонтер з обслуговування підстанції</t>
  </si>
  <si>
    <t>5131</t>
  </si>
  <si>
    <t>8212</t>
  </si>
  <si>
    <t>2421.2</t>
  </si>
  <si>
    <t>Експедитор транспортний</t>
  </si>
  <si>
    <t>експедитор</t>
  </si>
  <si>
    <t>7435</t>
  </si>
  <si>
    <t>8286</t>
  </si>
  <si>
    <t>9213</t>
  </si>
  <si>
    <t>2148.2</t>
  </si>
  <si>
    <t>8113</t>
  </si>
  <si>
    <t>Сестра медична (брат медичний) станції (відділення) швидкої та невідкладної медичної допомоги</t>
  </si>
  <si>
    <t>робітник виробничих лазень</t>
  </si>
  <si>
    <t>апаратник фільтрації</t>
  </si>
  <si>
    <t>начальник відділу поштового зв'язку</t>
  </si>
  <si>
    <t>Механізатор (докер-механізатор) комплексної бригади на навантажувально-розвантажувальних роботах</t>
  </si>
  <si>
    <t>7133</t>
  </si>
  <si>
    <t>комплектувальник меблів</t>
  </si>
  <si>
    <t>рахівник</t>
  </si>
  <si>
    <t>оператор мийної установки</t>
  </si>
  <si>
    <t>начальник виробництва</t>
  </si>
  <si>
    <t>слюсар-інструментальник</t>
  </si>
  <si>
    <t>9151</t>
  </si>
  <si>
    <t>лікар-ендоскопіст</t>
  </si>
  <si>
    <t>прибиральник виробничих приміщень</t>
  </si>
  <si>
    <t xml:space="preserve">   Усього за розділом 9</t>
  </si>
  <si>
    <t>інспектор з основної діяльності</t>
  </si>
  <si>
    <t>лікар-невролог дитячий</t>
  </si>
  <si>
    <t>електромонтер з ремонту та обслуговування електроустаткування</t>
  </si>
  <si>
    <t>оператор виготовлення рулонно-конструкційнихматеріалів</t>
  </si>
  <si>
    <t>оброблювач винної сировини</t>
  </si>
  <si>
    <t>із графи 1, за розмірами запропонованої заробітної плати, (одиниці)</t>
  </si>
  <si>
    <t>1225</t>
  </si>
  <si>
    <t>Покрівельник будівельний</t>
  </si>
  <si>
    <t>інженер з комп'ютерних систем</t>
  </si>
  <si>
    <t>6121</t>
  </si>
  <si>
    <t>8275</t>
  </si>
  <si>
    <t>шкіпер</t>
  </si>
  <si>
    <t>майстер шляховий</t>
  </si>
  <si>
    <t>садівник</t>
  </si>
  <si>
    <t>Інженер з пожежної безпеки</t>
  </si>
  <si>
    <t>інспектор з охорони природи</t>
  </si>
  <si>
    <t>2429</t>
  </si>
  <si>
    <t>механік (судновий)</t>
  </si>
  <si>
    <t>3436.2</t>
  </si>
  <si>
    <t>7122</t>
  </si>
  <si>
    <t>Законодавці, вищі державні службовці, керівники, менеджери  (управителі)</t>
  </si>
  <si>
    <t>8139</t>
  </si>
  <si>
    <t>3227</t>
  </si>
  <si>
    <t>лікар загальної практики-сімейний лікар</t>
  </si>
  <si>
    <t>Фахівець з методів розширення ринку збуту (маркетолог)</t>
  </si>
  <si>
    <t>оператор стрічкового устаткування</t>
  </si>
  <si>
    <t>Апаратник очищення стічних вод (спеціальні хімічні виробництва)</t>
  </si>
  <si>
    <t>Обліковець з реєстрації бухгалтерських даних</t>
  </si>
  <si>
    <t>майстер виробничої дільниці</t>
  </si>
  <si>
    <t>5162</t>
  </si>
  <si>
    <t>перукар (перукар - модельєр)</t>
  </si>
  <si>
    <t>секретар керівника (організації, підприємства, установи)</t>
  </si>
  <si>
    <t>Фахівець з екологічної освіти</t>
  </si>
  <si>
    <t>перукар собак</t>
  </si>
  <si>
    <t>Молодша медична сестра (молодший медичний брат) з догляду за хворими</t>
  </si>
  <si>
    <t>Бригадир (звільнений) з поточного утримання й ремонту колій та штучних споруд</t>
  </si>
  <si>
    <t>Викладач із соціальної педагогіки</t>
  </si>
  <si>
    <t>оператор з обслуговування та ремонту вагонів</t>
  </si>
  <si>
    <t>артист-вокаліст (оперний, камерний, соліст, соліст-бандурист, музичної комедії, естради та ін.</t>
  </si>
  <si>
    <t>лаборант (хімічні та фізичні дослідження)</t>
  </si>
  <si>
    <t>машиніст гофрувального агрегата</t>
  </si>
  <si>
    <t>машиніст пакувальної машини</t>
  </si>
  <si>
    <t>головний бухгалтер</t>
  </si>
  <si>
    <t>3232</t>
  </si>
  <si>
    <t>вагар</t>
  </si>
  <si>
    <t>8264</t>
  </si>
  <si>
    <t>машиніст дробильних машин</t>
  </si>
  <si>
    <t>інженер-землевпорядник</t>
  </si>
  <si>
    <t>касир (в банку)</t>
  </si>
  <si>
    <t>формувальник деталей та виробів</t>
  </si>
  <si>
    <t>сталевар електропечі</t>
  </si>
  <si>
    <t xml:space="preserve">   Усього за розділом 3</t>
  </si>
  <si>
    <t>Начальник цеху</t>
  </si>
  <si>
    <t>адміністратор</t>
  </si>
  <si>
    <t>8331</t>
  </si>
  <si>
    <t>машиніст парових турбін</t>
  </si>
  <si>
    <t>Лицювальник-плиточник</t>
  </si>
  <si>
    <t>електромонтер з випробувань та вимірювань</t>
  </si>
  <si>
    <t>інспектор воєнізованої охорони</t>
  </si>
  <si>
    <t>2453.2</t>
  </si>
  <si>
    <t>складальник взуття</t>
  </si>
  <si>
    <t>3419</t>
  </si>
  <si>
    <t>Консультант</t>
  </si>
  <si>
    <t>оператор завантажувальної та розвантажувальної установки</t>
  </si>
  <si>
    <t>водій тролейбуса</t>
  </si>
  <si>
    <t>хімік</t>
  </si>
  <si>
    <t>лікар-психіатр</t>
  </si>
  <si>
    <t>начальник флоту (портового)</t>
  </si>
  <si>
    <t>Офісний службовець (каса)</t>
  </si>
  <si>
    <t>Фахівець з питань цивільного захисту</t>
  </si>
  <si>
    <t>8232</t>
  </si>
  <si>
    <t>електрик судновий</t>
  </si>
  <si>
    <t>3320</t>
  </si>
  <si>
    <t>регулювальник швидкості руху вагонів</t>
  </si>
  <si>
    <t>7215</t>
  </si>
  <si>
    <t>Манікюрник</t>
  </si>
  <si>
    <t>Професіонали</t>
  </si>
  <si>
    <t>оператор друкарського устаткування</t>
  </si>
  <si>
    <t>Лікар фізичної та реабілітаційної медицини</t>
  </si>
  <si>
    <t>від 11000 до 12000 грн.</t>
  </si>
  <si>
    <t>Машиніст електростанції пересувної</t>
  </si>
  <si>
    <t>Помічник капітана - помічник механіка (суднового)</t>
  </si>
  <si>
    <t>1453.2</t>
  </si>
  <si>
    <t>2147.2</t>
  </si>
  <si>
    <t>економіст з фінансової роботи</t>
  </si>
  <si>
    <t>1443</t>
  </si>
  <si>
    <t>апаратник борошномельного виробництва</t>
  </si>
  <si>
    <t>3221</t>
  </si>
  <si>
    <t>Начальник відділення</t>
  </si>
  <si>
    <t>інженер з вентиляції</t>
  </si>
  <si>
    <t>лікар-отоларинголог</t>
  </si>
  <si>
    <t>слюсар з ремонту та обслуговування перевантажувальних машин</t>
  </si>
  <si>
    <t>Кваліфіковані робітники сільського та лісового господарств, риборозведення та рибальства</t>
  </si>
  <si>
    <t>слюсар-електромонтажник</t>
  </si>
  <si>
    <t>дезінфектор</t>
  </si>
  <si>
    <t>4222</t>
  </si>
  <si>
    <t>Маляр</t>
  </si>
  <si>
    <t>8154</t>
  </si>
  <si>
    <t>автоклавник лиття під тиском</t>
  </si>
  <si>
    <t>Секретар суду</t>
  </si>
  <si>
    <t>Кошторисник</t>
  </si>
  <si>
    <t>комплектувальник</t>
  </si>
  <si>
    <t>9321</t>
  </si>
  <si>
    <t>реєстратор медичний</t>
  </si>
  <si>
    <t>Газозварник</t>
  </si>
  <si>
    <t>Фахівець із організації дозвілля</t>
  </si>
  <si>
    <t>8221</t>
  </si>
  <si>
    <t>машиніст шеретувальних установок (оброблення олієнасіння)</t>
  </si>
  <si>
    <t>кухонний робітник</t>
  </si>
  <si>
    <t>оформлювач готової продукції</t>
  </si>
  <si>
    <t>агент комерційний</t>
  </si>
  <si>
    <t>слюсар з ремонту рухомого складу</t>
  </si>
  <si>
    <t>стивідор</t>
  </si>
  <si>
    <t>економіст з праці</t>
  </si>
  <si>
    <t>Ерготерапевт</t>
  </si>
  <si>
    <t>Фізичний терапевт</t>
  </si>
  <si>
    <t>лікар-педіатр</t>
  </si>
  <si>
    <t>7241</t>
  </si>
  <si>
    <t>оператор розфасовувально-пакувального автомата</t>
  </si>
  <si>
    <t>2142.2</t>
  </si>
  <si>
    <t>диспетчер порту</t>
  </si>
  <si>
    <t>6141</t>
  </si>
  <si>
    <t>2131.2</t>
  </si>
  <si>
    <t>Помічник судді</t>
  </si>
  <si>
    <t>машиніст папероробної (картоноробної) машини (сіткар)</t>
  </si>
  <si>
    <t>фельдшер</t>
  </si>
  <si>
    <t>обвалювальник м'яса</t>
  </si>
  <si>
    <t>2351.2</t>
  </si>
  <si>
    <t>інженер з охорони навколишнього середовища</t>
  </si>
  <si>
    <t>3450</t>
  </si>
  <si>
    <t>Директор виконавчий</t>
  </si>
  <si>
    <t>спеціаліст-бухгалтер</t>
  </si>
  <si>
    <t>головний агроном</t>
  </si>
  <si>
    <t>7345</t>
  </si>
  <si>
    <t>8279</t>
  </si>
  <si>
    <t>4211</t>
  </si>
  <si>
    <t>Адміністратор (органи державної влади та місцевого самоврядування)</t>
  </si>
  <si>
    <t>сторож</t>
  </si>
  <si>
    <t>вчитель-реабілітолог</t>
  </si>
  <si>
    <t>3111</t>
  </si>
  <si>
    <t>8143</t>
  </si>
  <si>
    <t>інженер</t>
  </si>
  <si>
    <t>Б</t>
  </si>
  <si>
    <t>оператор котельні</t>
  </si>
  <si>
    <t>майстер зеленого господарства</t>
  </si>
  <si>
    <t>машиніст мийної установки</t>
  </si>
  <si>
    <t>1226.2</t>
  </si>
  <si>
    <t>фармацевт</t>
  </si>
  <si>
    <t>оператор лінії у виробництві харчової продукції (виробництво м'ясних продуктів)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</si>
  <si>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</si>
  <si>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слюсар з експлуатації та ремонту підземнихгазопроводів</t>
  </si>
  <si>
    <t>інженер з автоматизованих систем керування виробництвом</t>
  </si>
  <si>
    <t>робітник фермерського господарства</t>
  </si>
  <si>
    <t>слюсар з ремонту та обслуговування портальних кранів</t>
  </si>
  <si>
    <t>4112</t>
  </si>
  <si>
    <t>апаратник змішування</t>
  </si>
  <si>
    <t>геодезист</t>
  </si>
  <si>
    <t xml:space="preserve">Кількість вакансій станом на кінець періоду (одиниці)  </t>
  </si>
  <si>
    <t>освітлювач</t>
  </si>
  <si>
    <t>3132</t>
  </si>
  <si>
    <t>грибовод</t>
  </si>
  <si>
    <t>оброблювач риби</t>
  </si>
  <si>
    <t>артист оркестру (духового, естрадного, народних інструментів, симфонічного та ін.)</t>
  </si>
  <si>
    <t>Слюсар з ремонту устаткування котельних та пилопідготовчих цехів</t>
  </si>
  <si>
    <t>7433</t>
  </si>
  <si>
    <t>8284</t>
  </si>
  <si>
    <t>Електрозварник ручного зварювання</t>
  </si>
  <si>
    <t>лікар-онколог</t>
  </si>
  <si>
    <t>лісник</t>
  </si>
  <si>
    <t>токар</t>
  </si>
  <si>
    <t>2221.2</t>
  </si>
  <si>
    <t>8231</t>
  </si>
  <si>
    <t>сигналіст</t>
  </si>
  <si>
    <t>машиніст автогрейдера</t>
  </si>
  <si>
    <t>1222.1</t>
  </si>
  <si>
    <t>директор комерційний</t>
  </si>
  <si>
    <t>7131</t>
  </si>
  <si>
    <t>штампувальник (холодноштампувальні роботи)</t>
  </si>
  <si>
    <t>настелювач матеріалів</t>
  </si>
  <si>
    <t>електромонтер контактної мережі</t>
  </si>
  <si>
    <t>водій автотранспортних засобів</t>
  </si>
  <si>
    <t>2441.2</t>
  </si>
  <si>
    <t>Дизайнер інтер'єру</t>
  </si>
  <si>
    <t>3439</t>
  </si>
  <si>
    <t>контролер водопровідного господарства</t>
  </si>
  <si>
    <t>Головний державний аудитор</t>
  </si>
  <si>
    <t>прибиральник територій</t>
  </si>
  <si>
    <t xml:space="preserve">   Усього за розділом 7</t>
  </si>
  <si>
    <t>1221.2</t>
  </si>
  <si>
    <t>опалювач</t>
  </si>
  <si>
    <t>Начальник охорони (пожежної, сторожової та ін.)</t>
  </si>
  <si>
    <t>бармен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</si>
  <si>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</si>
  <si>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оператор очисних споруд</t>
  </si>
  <si>
    <t>3340</t>
  </si>
  <si>
    <t>3423</t>
  </si>
  <si>
    <t>такелажник</t>
  </si>
  <si>
    <t>9133</t>
  </si>
  <si>
    <t>оператор виробничої дільниці</t>
  </si>
  <si>
    <t>оператор рибокоптильної механізованої лінії</t>
  </si>
  <si>
    <t>Помічник керівника іншого основного підрозділу</t>
  </si>
  <si>
    <t>Розмір заробітної плати у вакансіях Одеської обласної служби зайнятості станом на 1 жовтня 2021 року</t>
  </si>
</sst>
</file>

<file path=xl/styles.xml><?xml version="1.0" encoding="utf-8"?>
<styleSheet xmlns="http://schemas.openxmlformats.org/spreadsheetml/2006/main">
  <numFmts count="37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" borderId="0" applyNumberFormat="0" applyBorder="0" applyAlignment="0" applyProtection="0"/>
    <xf numFmtId="0" fontId="13" fillId="38" borderId="1" applyNumberFormat="0" applyAlignment="0" applyProtection="0"/>
    <xf numFmtId="0" fontId="14" fillId="39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40" borderId="0" applyNumberFormat="0" applyBorder="0" applyAlignment="0" applyProtection="0"/>
    <xf numFmtId="0" fontId="1" fillId="41" borderId="7" applyNumberFormat="0" applyFont="0" applyAlignment="0" applyProtection="0"/>
    <xf numFmtId="0" fontId="23" fillId="38" borderId="8" applyNumberFormat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3" fillId="48" borderId="9" applyNumberFormat="0" applyAlignment="0" applyProtection="0"/>
    <xf numFmtId="0" fontId="44" fillId="49" borderId="10" applyNumberFormat="0" applyAlignment="0" applyProtection="0"/>
    <xf numFmtId="0" fontId="45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50" fillId="50" borderId="15" applyNumberFormat="0" applyAlignment="0" applyProtection="0"/>
    <xf numFmtId="0" fontId="51" fillId="0" borderId="0" applyNumberFormat="0" applyFill="0" applyBorder="0" applyAlignment="0" applyProtection="0"/>
    <xf numFmtId="0" fontId="52" fillId="51" borderId="0" applyNumberFormat="0" applyBorder="0" applyAlignment="0" applyProtection="0"/>
    <xf numFmtId="0" fontId="53" fillId="5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55" fillId="0" borderId="17" applyNumberFormat="0" applyFill="0" applyAlignment="0" applyProtection="0"/>
    <xf numFmtId="0" fontId="56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57" fillId="54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9" fillId="0" borderId="18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2" fontId="7" fillId="0" borderId="18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/>
    </xf>
    <xf numFmtId="2" fontId="7" fillId="0" borderId="18" xfId="0" applyNumberFormat="1" applyFont="1" applyBorder="1" applyAlignment="1">
      <alignment horizontal="right" vertical="center"/>
    </xf>
    <xf numFmtId="0" fontId="9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T737"/>
  <sheetViews>
    <sheetView tabSelected="1" zoomScalePageLayoutView="0" workbookViewId="0" topLeftCell="A1">
      <selection activeCell="D3" sqref="D3:D4"/>
    </sheetView>
  </sheetViews>
  <sheetFormatPr defaultColWidth="9.00390625" defaultRowHeight="15" customHeight="1"/>
  <cols>
    <col min="1" max="1" width="3.375" style="3" customWidth="1"/>
    <col min="2" max="2" width="24.50390625" style="8" customWidth="1"/>
    <col min="3" max="3" width="8.375" style="10" customWidth="1"/>
    <col min="4" max="4" width="9.50390625" style="4" customWidth="1"/>
    <col min="5" max="5" width="8.50390625" style="4" customWidth="1"/>
    <col min="6" max="6" width="7.125" style="4" customWidth="1"/>
    <col min="7" max="7" width="8.50390625" style="4" customWidth="1"/>
    <col min="8" max="8" width="7.50390625" style="4" customWidth="1"/>
    <col min="9" max="9" width="7.125" style="4" customWidth="1"/>
    <col min="10" max="10" width="7.00390625" style="4" customWidth="1"/>
    <col min="11" max="12" width="7.125" style="4" customWidth="1"/>
    <col min="13" max="13" width="7.50390625" style="4" customWidth="1"/>
    <col min="14" max="14" width="7.125" style="4" customWidth="1"/>
    <col min="15" max="15" width="12.00390625" style="21" customWidth="1"/>
    <col min="16" max="16" width="8.875" style="0" hidden="1" customWidth="1"/>
  </cols>
  <sheetData>
    <row r="1" spans="1:15" ht="18.75" customHeight="1">
      <c r="A1" s="30" t="s">
        <v>1004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8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5.75" customHeight="1">
      <c r="A3" s="32" t="s">
        <v>676</v>
      </c>
      <c r="B3" s="28"/>
      <c r="C3" s="29" t="s">
        <v>391</v>
      </c>
      <c r="D3" s="28" t="s">
        <v>960</v>
      </c>
      <c r="E3" s="28" t="s">
        <v>808</v>
      </c>
      <c r="F3" s="28"/>
      <c r="G3" s="28"/>
      <c r="H3" s="28"/>
      <c r="I3" s="28"/>
      <c r="J3" s="28"/>
      <c r="K3" s="28"/>
      <c r="L3" s="28"/>
      <c r="M3" s="28"/>
      <c r="N3" s="28"/>
      <c r="O3" s="27" t="s">
        <v>487</v>
      </c>
    </row>
    <row r="4" spans="1:15" ht="94.5" customHeight="1">
      <c r="A4" s="32"/>
      <c r="B4" s="28"/>
      <c r="C4" s="29"/>
      <c r="D4" s="28"/>
      <c r="E4" s="1" t="s">
        <v>450</v>
      </c>
      <c r="F4" s="1" t="s">
        <v>401</v>
      </c>
      <c r="G4" s="1" t="s">
        <v>358</v>
      </c>
      <c r="H4" s="1" t="s">
        <v>422</v>
      </c>
      <c r="I4" s="1" t="s">
        <v>645</v>
      </c>
      <c r="J4" s="1" t="s">
        <v>282</v>
      </c>
      <c r="K4" s="1" t="s">
        <v>882</v>
      </c>
      <c r="L4" s="1" t="s">
        <v>332</v>
      </c>
      <c r="M4" s="1" t="s">
        <v>621</v>
      </c>
      <c r="N4" s="1" t="s">
        <v>657</v>
      </c>
      <c r="O4" s="27"/>
    </row>
    <row r="5" spans="1:15" s="18" customFormat="1" ht="12" customHeight="1">
      <c r="A5" s="15" t="s">
        <v>50</v>
      </c>
      <c r="B5" s="15" t="s">
        <v>945</v>
      </c>
      <c r="C5" s="16" t="s">
        <v>369</v>
      </c>
      <c r="D5" s="17">
        <v>1</v>
      </c>
      <c r="E5" s="17">
        <v>2</v>
      </c>
      <c r="F5" s="17">
        <v>3</v>
      </c>
      <c r="G5" s="17">
        <v>4</v>
      </c>
      <c r="H5" s="17">
        <v>5</v>
      </c>
      <c r="I5" s="17">
        <v>6</v>
      </c>
      <c r="J5" s="17">
        <v>7</v>
      </c>
      <c r="K5" s="17">
        <v>8</v>
      </c>
      <c r="L5" s="17">
        <v>9</v>
      </c>
      <c r="M5" s="17">
        <v>10</v>
      </c>
      <c r="N5" s="17">
        <v>11</v>
      </c>
      <c r="O5" s="23">
        <v>12</v>
      </c>
    </row>
    <row r="6" spans="1:15" s="14" customFormat="1" ht="12.75">
      <c r="A6" s="5">
        <v>1</v>
      </c>
      <c r="B6" s="11" t="s">
        <v>610</v>
      </c>
      <c r="C6" s="12"/>
      <c r="D6" s="13">
        <f>SUM(E6:N6)</f>
        <v>4070</v>
      </c>
      <c r="E6" s="13">
        <f aca="true" t="shared" si="0" ref="E6:N6">SUM(E7:E15)</f>
        <v>1481</v>
      </c>
      <c r="F6" s="13">
        <f t="shared" si="0"/>
        <v>785</v>
      </c>
      <c r="G6" s="13">
        <f t="shared" si="0"/>
        <v>482</v>
      </c>
      <c r="H6" s="13">
        <f t="shared" si="0"/>
        <v>325</v>
      </c>
      <c r="I6" s="13">
        <f t="shared" si="0"/>
        <v>399</v>
      </c>
      <c r="J6" s="13">
        <f t="shared" si="0"/>
        <v>124</v>
      </c>
      <c r="K6" s="13">
        <f t="shared" si="0"/>
        <v>137</v>
      </c>
      <c r="L6" s="13">
        <f t="shared" si="0"/>
        <v>243</v>
      </c>
      <c r="M6" s="13">
        <f t="shared" si="0"/>
        <v>70</v>
      </c>
      <c r="N6" s="13">
        <f t="shared" si="0"/>
        <v>24</v>
      </c>
      <c r="O6" s="19">
        <f>IF(D6=0,0,SUMPRODUCT(D7:D15,O7:O15)/D6)</f>
        <v>7967.285722358723</v>
      </c>
    </row>
    <row r="7" spans="1:16" s="2" customFormat="1" ht="39">
      <c r="A7" s="5">
        <v>2</v>
      </c>
      <c r="B7" s="6" t="s">
        <v>823</v>
      </c>
      <c r="C7" s="9"/>
      <c r="D7" s="7">
        <f aca="true" t="shared" si="1" ref="D7:P7">D104</f>
        <v>227</v>
      </c>
      <c r="E7" s="7">
        <f t="shared" si="1"/>
        <v>47</v>
      </c>
      <c r="F7" s="7">
        <f t="shared" si="1"/>
        <v>25</v>
      </c>
      <c r="G7" s="7">
        <f t="shared" si="1"/>
        <v>29</v>
      </c>
      <c r="H7" s="7">
        <f t="shared" si="1"/>
        <v>24</v>
      </c>
      <c r="I7" s="7">
        <f t="shared" si="1"/>
        <v>26</v>
      </c>
      <c r="J7" s="7">
        <f t="shared" si="1"/>
        <v>15</v>
      </c>
      <c r="K7" s="7">
        <f t="shared" si="1"/>
        <v>14</v>
      </c>
      <c r="L7" s="7">
        <f t="shared" si="1"/>
        <v>23</v>
      </c>
      <c r="M7" s="7">
        <f t="shared" si="1"/>
        <v>19</v>
      </c>
      <c r="N7" s="7">
        <f t="shared" si="1"/>
        <v>5</v>
      </c>
      <c r="O7" s="20">
        <f t="shared" si="1"/>
        <v>9814.013832599117</v>
      </c>
      <c r="P7" s="2">
        <f t="shared" si="1"/>
        <v>0</v>
      </c>
    </row>
    <row r="8" spans="1:16" s="2" customFormat="1" ht="15" customHeight="1">
      <c r="A8" s="5">
        <v>3</v>
      </c>
      <c r="B8" s="6" t="s">
        <v>879</v>
      </c>
      <c r="C8" s="9"/>
      <c r="D8" s="7">
        <f aca="true" t="shared" si="2" ref="D8:P8">D238</f>
        <v>778</v>
      </c>
      <c r="E8" s="7">
        <f t="shared" si="2"/>
        <v>361</v>
      </c>
      <c r="F8" s="7">
        <f t="shared" si="2"/>
        <v>152</v>
      </c>
      <c r="G8" s="7">
        <f t="shared" si="2"/>
        <v>74</v>
      </c>
      <c r="H8" s="7">
        <f t="shared" si="2"/>
        <v>52</v>
      </c>
      <c r="I8" s="7">
        <f t="shared" si="2"/>
        <v>65</v>
      </c>
      <c r="J8" s="7">
        <f t="shared" si="2"/>
        <v>14</v>
      </c>
      <c r="K8" s="7">
        <f t="shared" si="2"/>
        <v>16</v>
      </c>
      <c r="L8" s="7">
        <f t="shared" si="2"/>
        <v>26</v>
      </c>
      <c r="M8" s="7">
        <f t="shared" si="2"/>
        <v>10</v>
      </c>
      <c r="N8" s="7">
        <f t="shared" si="2"/>
        <v>8</v>
      </c>
      <c r="O8" s="20">
        <f t="shared" si="2"/>
        <v>7452.189562982006</v>
      </c>
      <c r="P8" s="2">
        <f t="shared" si="2"/>
        <v>0</v>
      </c>
    </row>
    <row r="9" spans="1:16" s="2" customFormat="1" ht="15" customHeight="1">
      <c r="A9" s="5">
        <v>4</v>
      </c>
      <c r="B9" s="6" t="s">
        <v>379</v>
      </c>
      <c r="C9" s="9"/>
      <c r="D9" s="7">
        <f aca="true" t="shared" si="3" ref="D9:P9">D334</f>
        <v>538</v>
      </c>
      <c r="E9" s="7">
        <f t="shared" si="3"/>
        <v>264</v>
      </c>
      <c r="F9" s="7">
        <f t="shared" si="3"/>
        <v>103</v>
      </c>
      <c r="G9" s="7">
        <f t="shared" si="3"/>
        <v>56</v>
      </c>
      <c r="H9" s="7">
        <f t="shared" si="3"/>
        <v>33</v>
      </c>
      <c r="I9" s="7">
        <f t="shared" si="3"/>
        <v>38</v>
      </c>
      <c r="J9" s="7">
        <f t="shared" si="3"/>
        <v>10</v>
      </c>
      <c r="K9" s="7">
        <f t="shared" si="3"/>
        <v>13</v>
      </c>
      <c r="L9" s="7">
        <f t="shared" si="3"/>
        <v>15</v>
      </c>
      <c r="M9" s="7">
        <f t="shared" si="3"/>
        <v>6</v>
      </c>
      <c r="N9" s="7">
        <f t="shared" si="3"/>
        <v>0</v>
      </c>
      <c r="O9" s="20">
        <f t="shared" si="3"/>
        <v>7197.815855018587</v>
      </c>
      <c r="P9" s="2">
        <f t="shared" si="3"/>
        <v>0</v>
      </c>
    </row>
    <row r="10" spans="1:16" s="2" customFormat="1" ht="15" customHeight="1">
      <c r="A10" s="5">
        <v>5</v>
      </c>
      <c r="B10" s="6" t="s">
        <v>348</v>
      </c>
      <c r="C10" s="9"/>
      <c r="D10" s="7">
        <f aca="true" t="shared" si="4" ref="D10:P10">D371</f>
        <v>169</v>
      </c>
      <c r="E10" s="7">
        <f t="shared" si="4"/>
        <v>85</v>
      </c>
      <c r="F10" s="7">
        <f t="shared" si="4"/>
        <v>34</v>
      </c>
      <c r="G10" s="7">
        <f t="shared" si="4"/>
        <v>25</v>
      </c>
      <c r="H10" s="7">
        <f t="shared" si="4"/>
        <v>5</v>
      </c>
      <c r="I10" s="7">
        <f t="shared" si="4"/>
        <v>10</v>
      </c>
      <c r="J10" s="7">
        <f t="shared" si="4"/>
        <v>8</v>
      </c>
      <c r="K10" s="7">
        <f t="shared" si="4"/>
        <v>1</v>
      </c>
      <c r="L10" s="7">
        <f t="shared" si="4"/>
        <v>1</v>
      </c>
      <c r="M10" s="7">
        <f t="shared" si="4"/>
        <v>0</v>
      </c>
      <c r="N10" s="7">
        <f t="shared" si="4"/>
        <v>0</v>
      </c>
      <c r="O10" s="20">
        <f t="shared" si="4"/>
        <v>6900.41952662722</v>
      </c>
      <c r="P10" s="2">
        <f t="shared" si="4"/>
        <v>0</v>
      </c>
    </row>
    <row r="11" spans="1:16" ht="26.25">
      <c r="A11" s="3">
        <v>6</v>
      </c>
      <c r="B11" s="8" t="s">
        <v>773</v>
      </c>
      <c r="D11" s="4">
        <f aca="true" t="shared" si="5" ref="D11:P11">D400</f>
        <v>338</v>
      </c>
      <c r="E11" s="4">
        <f t="shared" si="5"/>
        <v>163</v>
      </c>
      <c r="F11" s="4">
        <f t="shared" si="5"/>
        <v>58</v>
      </c>
      <c r="G11" s="4">
        <f t="shared" si="5"/>
        <v>46</v>
      </c>
      <c r="H11" s="4">
        <f t="shared" si="5"/>
        <v>22</v>
      </c>
      <c r="I11" s="4">
        <f t="shared" si="5"/>
        <v>25</v>
      </c>
      <c r="J11" s="4">
        <f t="shared" si="5"/>
        <v>8</v>
      </c>
      <c r="K11" s="4">
        <f t="shared" si="5"/>
        <v>8</v>
      </c>
      <c r="L11" s="4">
        <f t="shared" si="5"/>
        <v>8</v>
      </c>
      <c r="M11" s="4">
        <f t="shared" si="5"/>
        <v>0</v>
      </c>
      <c r="N11" s="4">
        <f t="shared" si="5"/>
        <v>0</v>
      </c>
      <c r="O11" s="21">
        <f t="shared" si="5"/>
        <v>7227.801893491124</v>
      </c>
      <c r="P11">
        <f t="shared" si="5"/>
        <v>0</v>
      </c>
    </row>
    <row r="12" spans="1:16" ht="66">
      <c r="A12" s="3">
        <v>7</v>
      </c>
      <c r="B12" s="8" t="s">
        <v>895</v>
      </c>
      <c r="D12" s="4">
        <f aca="true" t="shared" si="6" ref="D12:P12">D419</f>
        <v>65</v>
      </c>
      <c r="E12" s="4">
        <f t="shared" si="6"/>
        <v>30</v>
      </c>
      <c r="F12" s="4">
        <f t="shared" si="6"/>
        <v>10</v>
      </c>
      <c r="G12" s="4">
        <f t="shared" si="6"/>
        <v>8</v>
      </c>
      <c r="H12" s="4">
        <f t="shared" si="6"/>
        <v>6</v>
      </c>
      <c r="I12" s="4">
        <f t="shared" si="6"/>
        <v>5</v>
      </c>
      <c r="J12" s="4">
        <f t="shared" si="6"/>
        <v>0</v>
      </c>
      <c r="K12" s="4">
        <f t="shared" si="6"/>
        <v>1</v>
      </c>
      <c r="L12" s="4">
        <f t="shared" si="6"/>
        <v>4</v>
      </c>
      <c r="M12" s="4">
        <f t="shared" si="6"/>
        <v>1</v>
      </c>
      <c r="N12" s="4">
        <f t="shared" si="6"/>
        <v>0</v>
      </c>
      <c r="O12" s="21">
        <f t="shared" si="6"/>
        <v>7612.584000000001</v>
      </c>
      <c r="P12">
        <f t="shared" si="6"/>
        <v>0</v>
      </c>
    </row>
    <row r="13" spans="1:16" ht="26.25">
      <c r="A13" s="3">
        <v>8</v>
      </c>
      <c r="B13" s="8" t="s">
        <v>366</v>
      </c>
      <c r="D13" s="4">
        <f aca="true" t="shared" si="7" ref="D13:P13">D557</f>
        <v>760</v>
      </c>
      <c r="E13" s="4">
        <f t="shared" si="7"/>
        <v>135</v>
      </c>
      <c r="F13" s="4">
        <f t="shared" si="7"/>
        <v>167</v>
      </c>
      <c r="G13" s="4">
        <f t="shared" si="7"/>
        <v>110</v>
      </c>
      <c r="H13" s="4">
        <f t="shared" si="7"/>
        <v>85</v>
      </c>
      <c r="I13" s="4">
        <f t="shared" si="7"/>
        <v>91</v>
      </c>
      <c r="J13" s="4">
        <f t="shared" si="7"/>
        <v>32</v>
      </c>
      <c r="K13" s="4">
        <f t="shared" si="7"/>
        <v>33</v>
      </c>
      <c r="L13" s="4">
        <f t="shared" si="7"/>
        <v>89</v>
      </c>
      <c r="M13" s="4">
        <f t="shared" si="7"/>
        <v>15</v>
      </c>
      <c r="N13" s="4">
        <f t="shared" si="7"/>
        <v>3</v>
      </c>
      <c r="O13" s="21">
        <f t="shared" si="7"/>
        <v>8745.380921052632</v>
      </c>
      <c r="P13">
        <f t="shared" si="7"/>
        <v>0</v>
      </c>
    </row>
    <row r="14" spans="1:16" ht="78.75">
      <c r="A14" s="3">
        <v>9</v>
      </c>
      <c r="B14" s="8" t="s">
        <v>995</v>
      </c>
      <c r="D14" s="4">
        <f aca="true" t="shared" si="8" ref="D14:P14">D707</f>
        <v>643</v>
      </c>
      <c r="E14" s="4">
        <f t="shared" si="8"/>
        <v>138</v>
      </c>
      <c r="F14" s="4">
        <f t="shared" si="8"/>
        <v>137</v>
      </c>
      <c r="G14" s="4">
        <f t="shared" si="8"/>
        <v>85</v>
      </c>
      <c r="H14" s="4">
        <f t="shared" si="8"/>
        <v>57</v>
      </c>
      <c r="I14" s="4">
        <f t="shared" si="8"/>
        <v>83</v>
      </c>
      <c r="J14" s="4">
        <f t="shared" si="8"/>
        <v>18</v>
      </c>
      <c r="K14" s="4">
        <f t="shared" si="8"/>
        <v>42</v>
      </c>
      <c r="L14" s="4">
        <f t="shared" si="8"/>
        <v>58</v>
      </c>
      <c r="M14" s="4">
        <f t="shared" si="8"/>
        <v>17</v>
      </c>
      <c r="N14" s="4">
        <f t="shared" si="8"/>
        <v>8</v>
      </c>
      <c r="O14" s="21">
        <f t="shared" si="8"/>
        <v>8853.788973561432</v>
      </c>
      <c r="P14">
        <f t="shared" si="8"/>
        <v>0</v>
      </c>
    </row>
    <row r="15" spans="1:16" ht="15" customHeight="1">
      <c r="A15" s="3">
        <v>10</v>
      </c>
      <c r="B15" s="8" t="s">
        <v>618</v>
      </c>
      <c r="D15" s="4">
        <f aca="true" t="shared" si="9" ref="D15:P15">D737</f>
        <v>552</v>
      </c>
      <c r="E15" s="4">
        <f t="shared" si="9"/>
        <v>258</v>
      </c>
      <c r="F15" s="4">
        <f t="shared" si="9"/>
        <v>99</v>
      </c>
      <c r="G15" s="4">
        <f t="shared" si="9"/>
        <v>49</v>
      </c>
      <c r="H15" s="4">
        <f t="shared" si="9"/>
        <v>41</v>
      </c>
      <c r="I15" s="4">
        <f t="shared" si="9"/>
        <v>56</v>
      </c>
      <c r="J15" s="4">
        <f t="shared" si="9"/>
        <v>19</v>
      </c>
      <c r="K15" s="4">
        <f t="shared" si="9"/>
        <v>9</v>
      </c>
      <c r="L15" s="4">
        <f t="shared" si="9"/>
        <v>19</v>
      </c>
      <c r="M15" s="4">
        <f t="shared" si="9"/>
        <v>2</v>
      </c>
      <c r="N15" s="4">
        <f t="shared" si="9"/>
        <v>0</v>
      </c>
      <c r="O15" s="21">
        <f t="shared" si="9"/>
        <v>7401.053677536232</v>
      </c>
      <c r="P15">
        <f t="shared" si="9"/>
        <v>0</v>
      </c>
    </row>
    <row r="16" spans="2:15" ht="12.75">
      <c r="B16" s="8" t="s">
        <v>232</v>
      </c>
      <c r="C16" s="10" t="s">
        <v>104</v>
      </c>
      <c r="D16" s="4">
        <f aca="true" t="shared" si="10" ref="D16:D79">SUM(E16:N16)</f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21">
        <v>15000</v>
      </c>
    </row>
    <row r="17" spans="2:15" ht="26.25">
      <c r="B17" s="8" t="s">
        <v>711</v>
      </c>
      <c r="C17" s="10" t="s">
        <v>104</v>
      </c>
      <c r="D17" s="4">
        <f t="shared" si="10"/>
        <v>1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21">
        <v>6000</v>
      </c>
    </row>
    <row r="18" spans="2:15" ht="12.75">
      <c r="B18" s="8" t="s">
        <v>338</v>
      </c>
      <c r="C18" s="10" t="s">
        <v>104</v>
      </c>
      <c r="D18" s="4">
        <f t="shared" si="10"/>
        <v>3</v>
      </c>
      <c r="E18" s="4">
        <v>1</v>
      </c>
      <c r="F18" s="4">
        <v>0</v>
      </c>
      <c r="G18" s="4">
        <v>2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21">
        <v>7166.67</v>
      </c>
    </row>
    <row r="19" spans="2:15" ht="12.75">
      <c r="B19" s="8" t="s">
        <v>933</v>
      </c>
      <c r="C19" s="10" t="s">
        <v>104</v>
      </c>
      <c r="D19" s="4">
        <f t="shared" si="1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21">
        <v>16000</v>
      </c>
    </row>
    <row r="20" spans="2:15" ht="12.75">
      <c r="B20" s="8" t="s">
        <v>935</v>
      </c>
      <c r="C20" s="10" t="s">
        <v>97</v>
      </c>
      <c r="D20" s="4">
        <f t="shared" si="10"/>
        <v>1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21">
        <v>9887</v>
      </c>
    </row>
    <row r="21" spans="2:15" ht="26.25">
      <c r="B21" s="8" t="s">
        <v>947</v>
      </c>
      <c r="C21" s="10" t="s">
        <v>991</v>
      </c>
      <c r="D21" s="4">
        <f t="shared" si="1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21">
        <v>12000</v>
      </c>
    </row>
    <row r="22" spans="2:15" ht="26.25">
      <c r="B22" s="8" t="s">
        <v>111</v>
      </c>
      <c r="C22" s="10" t="s">
        <v>991</v>
      </c>
      <c r="D22" s="4">
        <f t="shared" si="1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1</v>
      </c>
      <c r="M22" s="4">
        <v>0</v>
      </c>
      <c r="N22" s="4">
        <v>0</v>
      </c>
      <c r="O22" s="21">
        <v>13000</v>
      </c>
    </row>
    <row r="23" spans="2:15" ht="12.75">
      <c r="B23" s="8" t="s">
        <v>265</v>
      </c>
      <c r="C23" s="10" t="s">
        <v>991</v>
      </c>
      <c r="D23" s="4">
        <f t="shared" si="1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1</v>
      </c>
      <c r="N23" s="4">
        <v>0</v>
      </c>
      <c r="O23" s="21">
        <v>16000</v>
      </c>
    </row>
    <row r="24" spans="2:15" ht="12.75">
      <c r="B24" s="8" t="s">
        <v>472</v>
      </c>
      <c r="C24" s="10" t="s">
        <v>991</v>
      </c>
      <c r="D24" s="4">
        <f t="shared" si="10"/>
        <v>2</v>
      </c>
      <c r="E24" s="4">
        <v>0</v>
      </c>
      <c r="F24" s="4">
        <v>2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21">
        <v>6100</v>
      </c>
    </row>
    <row r="25" spans="2:15" ht="12.75">
      <c r="B25" s="8" t="s">
        <v>891</v>
      </c>
      <c r="C25" s="10" t="s">
        <v>991</v>
      </c>
      <c r="D25" s="4">
        <f t="shared" si="10"/>
        <v>23</v>
      </c>
      <c r="E25" s="4">
        <v>13</v>
      </c>
      <c r="F25" s="4">
        <v>5</v>
      </c>
      <c r="G25" s="4">
        <v>2</v>
      </c>
      <c r="H25" s="4">
        <v>2</v>
      </c>
      <c r="I25" s="4">
        <v>0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21">
        <v>6847.13</v>
      </c>
    </row>
    <row r="26" spans="2:15" ht="12.75">
      <c r="B26" s="8" t="s">
        <v>694</v>
      </c>
      <c r="C26" s="10" t="s">
        <v>991</v>
      </c>
      <c r="D26" s="4">
        <f t="shared" si="10"/>
        <v>7</v>
      </c>
      <c r="E26" s="4">
        <v>0</v>
      </c>
      <c r="F26" s="4">
        <v>0</v>
      </c>
      <c r="G26" s="4">
        <v>0</v>
      </c>
      <c r="H26" s="4">
        <v>0</v>
      </c>
      <c r="I26" s="4">
        <v>2</v>
      </c>
      <c r="J26" s="4">
        <v>0</v>
      </c>
      <c r="K26" s="4">
        <v>1</v>
      </c>
      <c r="L26" s="4">
        <v>3</v>
      </c>
      <c r="M26" s="4">
        <v>1</v>
      </c>
      <c r="N26" s="4">
        <v>0</v>
      </c>
      <c r="O26" s="21">
        <v>12782.86</v>
      </c>
    </row>
    <row r="27" spans="2:15" ht="12.75">
      <c r="B27" s="8" t="s">
        <v>855</v>
      </c>
      <c r="C27" s="10" t="s">
        <v>991</v>
      </c>
      <c r="D27" s="4">
        <f t="shared" si="10"/>
        <v>3</v>
      </c>
      <c r="E27" s="4">
        <v>0</v>
      </c>
      <c r="F27" s="4">
        <v>2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1</v>
      </c>
      <c r="M27" s="4">
        <v>0</v>
      </c>
      <c r="N27" s="4">
        <v>0</v>
      </c>
      <c r="O27" s="21">
        <v>9033.33</v>
      </c>
    </row>
    <row r="28" spans="2:15" ht="26.25">
      <c r="B28" s="8" t="s">
        <v>475</v>
      </c>
      <c r="C28" s="10" t="s">
        <v>991</v>
      </c>
      <c r="D28" s="4">
        <f t="shared" si="10"/>
        <v>1</v>
      </c>
      <c r="E28" s="4">
        <v>1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21">
        <v>6000</v>
      </c>
    </row>
    <row r="29" spans="2:15" ht="12.75">
      <c r="B29" s="8" t="s">
        <v>81</v>
      </c>
      <c r="C29" s="10" t="s">
        <v>977</v>
      </c>
      <c r="D29" s="4">
        <f t="shared" si="10"/>
        <v>6</v>
      </c>
      <c r="E29" s="4">
        <v>0</v>
      </c>
      <c r="F29" s="4">
        <v>1</v>
      </c>
      <c r="G29" s="4">
        <v>0</v>
      </c>
      <c r="H29" s="4">
        <v>0</v>
      </c>
      <c r="I29" s="4">
        <v>3</v>
      </c>
      <c r="J29" s="4">
        <v>0</v>
      </c>
      <c r="K29" s="4">
        <v>0</v>
      </c>
      <c r="L29" s="4">
        <v>2</v>
      </c>
      <c r="M29" s="4">
        <v>0</v>
      </c>
      <c r="N29" s="4">
        <v>0</v>
      </c>
      <c r="O29" s="21">
        <v>11060</v>
      </c>
    </row>
    <row r="30" spans="2:15" ht="12.75">
      <c r="B30" s="8" t="s">
        <v>329</v>
      </c>
      <c r="C30" s="10" t="s">
        <v>977</v>
      </c>
      <c r="D30" s="4">
        <f t="shared" si="10"/>
        <v>2</v>
      </c>
      <c r="E30" s="4">
        <v>0</v>
      </c>
      <c r="F30" s="4">
        <v>0</v>
      </c>
      <c r="G30" s="4">
        <v>0</v>
      </c>
      <c r="H30" s="4">
        <v>1</v>
      </c>
      <c r="I30" s="4">
        <v>0</v>
      </c>
      <c r="J30" s="4">
        <v>0</v>
      </c>
      <c r="K30" s="4">
        <v>1</v>
      </c>
      <c r="L30" s="4">
        <v>0</v>
      </c>
      <c r="M30" s="4">
        <v>0</v>
      </c>
      <c r="N30" s="4">
        <v>0</v>
      </c>
      <c r="O30" s="21">
        <v>10300</v>
      </c>
    </row>
    <row r="31" spans="2:15" ht="12.75">
      <c r="B31" s="8" t="s">
        <v>114</v>
      </c>
      <c r="C31" s="10" t="s">
        <v>977</v>
      </c>
      <c r="D31" s="4">
        <f t="shared" si="10"/>
        <v>1</v>
      </c>
      <c r="E31" s="4">
        <v>1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21">
        <v>6000</v>
      </c>
    </row>
    <row r="32" spans="2:15" ht="12.75">
      <c r="B32" s="8" t="s">
        <v>27</v>
      </c>
      <c r="C32" s="10" t="s">
        <v>395</v>
      </c>
      <c r="D32" s="4">
        <f t="shared" si="10"/>
        <v>6</v>
      </c>
      <c r="E32" s="4">
        <v>0</v>
      </c>
      <c r="F32" s="4">
        <v>0</v>
      </c>
      <c r="G32" s="4">
        <v>0</v>
      </c>
      <c r="H32" s="4">
        <v>1</v>
      </c>
      <c r="I32" s="4">
        <v>1</v>
      </c>
      <c r="J32" s="4">
        <v>1</v>
      </c>
      <c r="K32" s="4">
        <v>2</v>
      </c>
      <c r="L32" s="4">
        <v>1</v>
      </c>
      <c r="M32" s="4">
        <v>0</v>
      </c>
      <c r="N32" s="4">
        <v>0</v>
      </c>
      <c r="O32" s="21">
        <v>11197.33</v>
      </c>
    </row>
    <row r="33" spans="2:15" ht="12.75">
      <c r="B33" s="8" t="s">
        <v>230</v>
      </c>
      <c r="C33" s="10" t="s">
        <v>395</v>
      </c>
      <c r="D33" s="4">
        <f t="shared" si="10"/>
        <v>1</v>
      </c>
      <c r="E33" s="4">
        <v>0</v>
      </c>
      <c r="F33" s="4">
        <v>1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21">
        <v>6667.1</v>
      </c>
    </row>
    <row r="34" spans="2:15" ht="39">
      <c r="B34" s="8" t="s">
        <v>530</v>
      </c>
      <c r="C34" s="10" t="s">
        <v>395</v>
      </c>
      <c r="D34" s="4">
        <f t="shared" si="10"/>
        <v>2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2</v>
      </c>
      <c r="M34" s="4">
        <v>0</v>
      </c>
      <c r="N34" s="4">
        <v>0</v>
      </c>
      <c r="O34" s="21">
        <v>12100</v>
      </c>
    </row>
    <row r="35" spans="2:15" ht="26.25">
      <c r="B35" s="8" t="s">
        <v>695</v>
      </c>
      <c r="C35" s="10" t="s">
        <v>395</v>
      </c>
      <c r="D35" s="4">
        <f t="shared" si="10"/>
        <v>1</v>
      </c>
      <c r="E35" s="4">
        <v>0</v>
      </c>
      <c r="F35" s="4">
        <v>0</v>
      </c>
      <c r="G35" s="4">
        <v>0</v>
      </c>
      <c r="H35" s="4">
        <v>1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21">
        <v>8760.38</v>
      </c>
    </row>
    <row r="36" spans="2:15" ht="12.75">
      <c r="B36" s="8" t="s">
        <v>99</v>
      </c>
      <c r="C36" s="10" t="s">
        <v>395</v>
      </c>
      <c r="D36" s="4">
        <f t="shared" si="10"/>
        <v>1</v>
      </c>
      <c r="E36" s="4">
        <v>0</v>
      </c>
      <c r="F36" s="4">
        <v>1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21">
        <v>7000</v>
      </c>
    </row>
    <row r="37" spans="2:15" ht="12.75">
      <c r="B37" s="8" t="s">
        <v>831</v>
      </c>
      <c r="C37" s="10" t="s">
        <v>395</v>
      </c>
      <c r="D37" s="4">
        <f t="shared" si="10"/>
        <v>1</v>
      </c>
      <c r="E37" s="4">
        <v>1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21">
        <v>6000</v>
      </c>
    </row>
    <row r="38" spans="2:15" ht="12.75">
      <c r="B38" s="8" t="s">
        <v>511</v>
      </c>
      <c r="C38" s="10" t="s">
        <v>395</v>
      </c>
      <c r="D38" s="4">
        <f t="shared" si="10"/>
        <v>1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1</v>
      </c>
      <c r="M38" s="4">
        <v>0</v>
      </c>
      <c r="N38" s="4">
        <v>0</v>
      </c>
      <c r="O38" s="21">
        <v>14000</v>
      </c>
    </row>
    <row r="39" spans="2:15" ht="12.75">
      <c r="B39" s="8" t="s">
        <v>231</v>
      </c>
      <c r="C39" s="10" t="s">
        <v>395</v>
      </c>
      <c r="D39" s="4">
        <f t="shared" si="10"/>
        <v>2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1</v>
      </c>
      <c r="M39" s="4">
        <v>1</v>
      </c>
      <c r="N39" s="4">
        <v>0</v>
      </c>
      <c r="O39" s="21">
        <v>15100</v>
      </c>
    </row>
    <row r="40" spans="2:15" ht="12.75">
      <c r="B40" s="8" t="s">
        <v>3</v>
      </c>
      <c r="C40" s="10" t="s">
        <v>395</v>
      </c>
      <c r="D40" s="4">
        <f t="shared" si="10"/>
        <v>2</v>
      </c>
      <c r="E40" s="4">
        <v>0</v>
      </c>
      <c r="F40" s="4">
        <v>0</v>
      </c>
      <c r="G40" s="4">
        <v>1</v>
      </c>
      <c r="H40" s="4">
        <v>0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21">
        <v>8750</v>
      </c>
    </row>
    <row r="41" spans="2:15" ht="26.25">
      <c r="B41" s="8" t="s">
        <v>372</v>
      </c>
      <c r="C41" s="10" t="s">
        <v>395</v>
      </c>
      <c r="D41" s="4">
        <f t="shared" si="10"/>
        <v>1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21">
        <v>17000</v>
      </c>
    </row>
    <row r="42" spans="2:15" ht="26.25">
      <c r="B42" s="8" t="s">
        <v>616</v>
      </c>
      <c r="C42" s="10" t="s">
        <v>395</v>
      </c>
      <c r="D42" s="4">
        <f t="shared" si="10"/>
        <v>6</v>
      </c>
      <c r="E42" s="4">
        <v>0</v>
      </c>
      <c r="F42" s="4">
        <v>0</v>
      </c>
      <c r="G42" s="4">
        <v>0</v>
      </c>
      <c r="H42" s="4">
        <v>0</v>
      </c>
      <c r="I42" s="4">
        <v>1</v>
      </c>
      <c r="J42" s="4">
        <v>0</v>
      </c>
      <c r="K42" s="4">
        <v>0</v>
      </c>
      <c r="L42" s="4">
        <v>2</v>
      </c>
      <c r="M42" s="4">
        <v>3</v>
      </c>
      <c r="N42" s="4">
        <v>0</v>
      </c>
      <c r="O42" s="21">
        <v>15666.67</v>
      </c>
    </row>
    <row r="43" spans="2:15" ht="12.75">
      <c r="B43" s="8" t="s">
        <v>7</v>
      </c>
      <c r="C43" s="10" t="s">
        <v>395</v>
      </c>
      <c r="D43" s="4">
        <f t="shared" si="10"/>
        <v>2</v>
      </c>
      <c r="E43" s="4">
        <v>1</v>
      </c>
      <c r="F43" s="4">
        <v>0</v>
      </c>
      <c r="G43" s="4">
        <v>0</v>
      </c>
      <c r="H43" s="4">
        <v>0</v>
      </c>
      <c r="I43" s="4">
        <v>0</v>
      </c>
      <c r="J43" s="4">
        <v>1</v>
      </c>
      <c r="K43" s="4">
        <v>0</v>
      </c>
      <c r="L43" s="4">
        <v>0</v>
      </c>
      <c r="M43" s="4">
        <v>0</v>
      </c>
      <c r="N43" s="4">
        <v>0</v>
      </c>
      <c r="O43" s="21">
        <v>8076</v>
      </c>
    </row>
    <row r="44" spans="2:15" ht="12.75">
      <c r="B44" s="8" t="s">
        <v>240</v>
      </c>
      <c r="C44" s="10" t="s">
        <v>395</v>
      </c>
      <c r="D44" s="4">
        <f t="shared" si="10"/>
        <v>1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1</v>
      </c>
      <c r="N44" s="4">
        <v>0</v>
      </c>
      <c r="O44" s="21">
        <v>15878</v>
      </c>
    </row>
    <row r="45" spans="2:15" ht="12.75">
      <c r="B45" s="8" t="s">
        <v>797</v>
      </c>
      <c r="C45" s="10" t="s">
        <v>395</v>
      </c>
      <c r="D45" s="4">
        <f t="shared" si="10"/>
        <v>1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1</v>
      </c>
      <c r="N45" s="4">
        <v>0</v>
      </c>
      <c r="O45" s="21">
        <v>20000</v>
      </c>
    </row>
    <row r="46" spans="2:15" ht="12.75">
      <c r="B46" s="8" t="s">
        <v>235</v>
      </c>
      <c r="C46" s="10" t="s">
        <v>395</v>
      </c>
      <c r="D46" s="4">
        <f t="shared" si="10"/>
        <v>3</v>
      </c>
      <c r="E46" s="4">
        <v>0</v>
      </c>
      <c r="F46" s="4">
        <v>1</v>
      </c>
      <c r="G46" s="4">
        <v>0</v>
      </c>
      <c r="H46" s="4">
        <v>1</v>
      </c>
      <c r="I46" s="4">
        <v>1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21">
        <v>7948.33</v>
      </c>
    </row>
    <row r="47" spans="2:15" ht="12.75">
      <c r="B47" s="8" t="s">
        <v>652</v>
      </c>
      <c r="C47" s="10" t="s">
        <v>384</v>
      </c>
      <c r="D47" s="4">
        <f t="shared" si="10"/>
        <v>1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1</v>
      </c>
      <c r="N47" s="4">
        <v>0</v>
      </c>
      <c r="O47" s="21">
        <v>19000</v>
      </c>
    </row>
    <row r="48" spans="2:15" ht="12.75">
      <c r="B48" s="8" t="s">
        <v>505</v>
      </c>
      <c r="C48" s="10" t="s">
        <v>277</v>
      </c>
      <c r="D48" s="4">
        <f t="shared" si="10"/>
        <v>3</v>
      </c>
      <c r="E48" s="4">
        <v>0</v>
      </c>
      <c r="F48" s="4">
        <v>0</v>
      </c>
      <c r="G48" s="4">
        <v>0</v>
      </c>
      <c r="H48" s="4">
        <v>1</v>
      </c>
      <c r="I48" s="4">
        <v>1</v>
      </c>
      <c r="J48" s="4">
        <v>0</v>
      </c>
      <c r="K48" s="4">
        <v>0</v>
      </c>
      <c r="L48" s="4">
        <v>0</v>
      </c>
      <c r="M48" s="4">
        <v>1</v>
      </c>
      <c r="N48" s="4">
        <v>0</v>
      </c>
      <c r="O48" s="21">
        <v>12133.33</v>
      </c>
    </row>
    <row r="49" spans="2:15" ht="12.75">
      <c r="B49" s="8" t="s">
        <v>528</v>
      </c>
      <c r="C49" s="10" t="s">
        <v>277</v>
      </c>
      <c r="D49" s="4">
        <f t="shared" si="10"/>
        <v>5</v>
      </c>
      <c r="E49" s="4">
        <v>0</v>
      </c>
      <c r="F49" s="4">
        <v>1</v>
      </c>
      <c r="G49" s="4">
        <v>2</v>
      </c>
      <c r="H49" s="4">
        <v>1</v>
      </c>
      <c r="I49" s="4">
        <v>0</v>
      </c>
      <c r="J49" s="4">
        <v>0</v>
      </c>
      <c r="K49" s="4">
        <v>0</v>
      </c>
      <c r="L49" s="4">
        <v>0</v>
      </c>
      <c r="M49" s="4">
        <v>1</v>
      </c>
      <c r="N49" s="4">
        <v>0</v>
      </c>
      <c r="O49" s="21">
        <v>9224.2</v>
      </c>
    </row>
    <row r="50" spans="2:15" ht="12.75">
      <c r="B50" s="8" t="s">
        <v>7</v>
      </c>
      <c r="C50" s="10" t="s">
        <v>277</v>
      </c>
      <c r="D50" s="4">
        <f t="shared" si="10"/>
        <v>2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2</v>
      </c>
      <c r="K50" s="4">
        <v>0</v>
      </c>
      <c r="L50" s="4">
        <v>0</v>
      </c>
      <c r="M50" s="4">
        <v>0</v>
      </c>
      <c r="N50" s="4">
        <v>0</v>
      </c>
      <c r="O50" s="21">
        <v>10360</v>
      </c>
    </row>
    <row r="51" spans="2:15" ht="26.25">
      <c r="B51" s="8" t="s">
        <v>224</v>
      </c>
      <c r="C51" s="10" t="s">
        <v>277</v>
      </c>
      <c r="D51" s="4">
        <f t="shared" si="10"/>
        <v>2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1</v>
      </c>
      <c r="M51" s="4">
        <v>1</v>
      </c>
      <c r="N51" s="4">
        <v>0</v>
      </c>
      <c r="O51" s="21">
        <v>15575</v>
      </c>
    </row>
    <row r="52" spans="2:15" ht="26.25">
      <c r="B52" s="8" t="s">
        <v>182</v>
      </c>
      <c r="C52" s="10" t="s">
        <v>809</v>
      </c>
      <c r="D52" s="4">
        <f t="shared" si="10"/>
        <v>1</v>
      </c>
      <c r="E52" s="4">
        <v>0</v>
      </c>
      <c r="F52" s="4">
        <v>0</v>
      </c>
      <c r="G52" s="4">
        <v>0</v>
      </c>
      <c r="H52" s="4">
        <v>0</v>
      </c>
      <c r="I52" s="4">
        <v>1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21">
        <v>9100</v>
      </c>
    </row>
    <row r="53" spans="2:15" ht="12.75">
      <c r="B53" s="8" t="s">
        <v>692</v>
      </c>
      <c r="C53" s="10" t="s">
        <v>809</v>
      </c>
      <c r="D53" s="4">
        <f t="shared" si="10"/>
        <v>2</v>
      </c>
      <c r="E53" s="4">
        <v>0</v>
      </c>
      <c r="F53" s="4">
        <v>0</v>
      </c>
      <c r="G53" s="4">
        <v>1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1</v>
      </c>
      <c r="O53" s="21">
        <v>19000</v>
      </c>
    </row>
    <row r="54" spans="2:15" ht="39">
      <c r="B54" s="8" t="s">
        <v>171</v>
      </c>
      <c r="C54" s="10" t="s">
        <v>552</v>
      </c>
      <c r="D54" s="4">
        <f t="shared" si="10"/>
        <v>1</v>
      </c>
      <c r="E54" s="4">
        <v>0</v>
      </c>
      <c r="F54" s="4">
        <v>0</v>
      </c>
      <c r="G54" s="4">
        <v>0</v>
      </c>
      <c r="H54" s="4">
        <v>1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21">
        <v>9000</v>
      </c>
    </row>
    <row r="55" spans="2:15" ht="12.75">
      <c r="B55" s="8" t="s">
        <v>226</v>
      </c>
      <c r="C55" s="10" t="s">
        <v>949</v>
      </c>
      <c r="D55" s="4">
        <f t="shared" si="10"/>
        <v>3</v>
      </c>
      <c r="E55" s="4">
        <v>1</v>
      </c>
      <c r="F55" s="4">
        <v>0</v>
      </c>
      <c r="G55" s="4">
        <v>2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21">
        <v>6261.33</v>
      </c>
    </row>
    <row r="56" spans="2:15" ht="12.75">
      <c r="B56" s="8" t="s">
        <v>815</v>
      </c>
      <c r="C56" s="10" t="s">
        <v>949</v>
      </c>
      <c r="D56" s="4">
        <f t="shared" si="10"/>
        <v>2</v>
      </c>
      <c r="E56" s="4">
        <v>0</v>
      </c>
      <c r="F56" s="4">
        <v>0</v>
      </c>
      <c r="G56" s="4">
        <v>1</v>
      </c>
      <c r="H56" s="4">
        <v>0</v>
      </c>
      <c r="I56" s="4">
        <v>0</v>
      </c>
      <c r="J56" s="4">
        <v>0</v>
      </c>
      <c r="K56" s="4">
        <v>1</v>
      </c>
      <c r="L56" s="4">
        <v>0</v>
      </c>
      <c r="M56" s="4">
        <v>0</v>
      </c>
      <c r="N56" s="4">
        <v>0</v>
      </c>
      <c r="O56" s="21">
        <v>9630.5</v>
      </c>
    </row>
    <row r="57" spans="2:15" ht="26.25">
      <c r="B57" s="8" t="s">
        <v>497</v>
      </c>
      <c r="C57" s="10" t="s">
        <v>949</v>
      </c>
      <c r="D57" s="4">
        <f t="shared" si="10"/>
        <v>1</v>
      </c>
      <c r="E57" s="4">
        <v>0</v>
      </c>
      <c r="F57" s="4">
        <v>0</v>
      </c>
      <c r="G57" s="4">
        <v>0</v>
      </c>
      <c r="H57" s="4">
        <v>1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21">
        <v>8400</v>
      </c>
    </row>
    <row r="58" spans="2:15" ht="12.75">
      <c r="B58" s="8" t="s">
        <v>568</v>
      </c>
      <c r="C58" s="10" t="s">
        <v>949</v>
      </c>
      <c r="D58" s="4">
        <f t="shared" si="10"/>
        <v>14</v>
      </c>
      <c r="E58" s="4">
        <v>8</v>
      </c>
      <c r="F58" s="4">
        <v>1</v>
      </c>
      <c r="G58" s="4">
        <v>4</v>
      </c>
      <c r="H58" s="4">
        <v>1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21">
        <v>6778.57</v>
      </c>
    </row>
    <row r="59" spans="2:15" ht="12.75">
      <c r="B59" s="8" t="s">
        <v>870</v>
      </c>
      <c r="C59" s="10" t="s">
        <v>949</v>
      </c>
      <c r="D59" s="4">
        <f t="shared" si="10"/>
        <v>2</v>
      </c>
      <c r="E59" s="4">
        <v>0</v>
      </c>
      <c r="F59" s="4">
        <v>0</v>
      </c>
      <c r="G59" s="4">
        <v>0</v>
      </c>
      <c r="H59" s="4">
        <v>1</v>
      </c>
      <c r="I59" s="4">
        <v>1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21">
        <v>9032.5</v>
      </c>
    </row>
    <row r="60" spans="2:15" ht="26.25">
      <c r="B60" s="8" t="s">
        <v>791</v>
      </c>
      <c r="C60" s="10" t="s">
        <v>949</v>
      </c>
      <c r="D60" s="4">
        <f t="shared" si="10"/>
        <v>2</v>
      </c>
      <c r="E60" s="4">
        <v>1</v>
      </c>
      <c r="F60" s="4">
        <v>0</v>
      </c>
      <c r="G60" s="4">
        <v>0</v>
      </c>
      <c r="H60" s="4">
        <v>0</v>
      </c>
      <c r="I60" s="4">
        <v>0</v>
      </c>
      <c r="J60" s="4">
        <v>1</v>
      </c>
      <c r="K60" s="4">
        <v>0</v>
      </c>
      <c r="L60" s="4">
        <v>0</v>
      </c>
      <c r="M60" s="4">
        <v>0</v>
      </c>
      <c r="N60" s="4">
        <v>0</v>
      </c>
      <c r="O60" s="21">
        <v>8100</v>
      </c>
    </row>
    <row r="61" spans="2:15" ht="12.75">
      <c r="B61" s="8" t="s">
        <v>558</v>
      </c>
      <c r="C61" s="10" t="s">
        <v>532</v>
      </c>
      <c r="D61" s="4">
        <f t="shared" si="10"/>
        <v>1</v>
      </c>
      <c r="E61" s="4">
        <v>1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21">
        <v>6000</v>
      </c>
    </row>
    <row r="62" spans="2:15" ht="12.75">
      <c r="B62" s="8" t="s">
        <v>640</v>
      </c>
      <c r="C62" s="10" t="s">
        <v>229</v>
      </c>
      <c r="D62" s="4">
        <f t="shared" si="10"/>
        <v>2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1</v>
      </c>
      <c r="M62" s="4">
        <v>1</v>
      </c>
      <c r="N62" s="4">
        <v>0</v>
      </c>
      <c r="O62" s="21">
        <v>13967</v>
      </c>
    </row>
    <row r="63" spans="2:15" ht="12.75">
      <c r="B63" s="8" t="s">
        <v>988</v>
      </c>
      <c r="C63" s="10" t="s">
        <v>229</v>
      </c>
      <c r="D63" s="4">
        <f t="shared" si="10"/>
        <v>1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1</v>
      </c>
      <c r="K63" s="4">
        <v>0</v>
      </c>
      <c r="L63" s="4">
        <v>0</v>
      </c>
      <c r="M63" s="4">
        <v>0</v>
      </c>
      <c r="N63" s="4">
        <v>0</v>
      </c>
      <c r="O63" s="21">
        <v>10650</v>
      </c>
    </row>
    <row r="64" spans="2:15" ht="39">
      <c r="B64" s="8" t="s">
        <v>572</v>
      </c>
      <c r="C64" s="10" t="s">
        <v>229</v>
      </c>
      <c r="D64" s="4">
        <f t="shared" si="10"/>
        <v>2</v>
      </c>
      <c r="E64" s="4">
        <v>0</v>
      </c>
      <c r="F64" s="4">
        <v>0</v>
      </c>
      <c r="G64" s="4">
        <v>1</v>
      </c>
      <c r="H64" s="4">
        <v>0</v>
      </c>
      <c r="I64" s="4">
        <v>1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21">
        <v>8600</v>
      </c>
    </row>
    <row r="65" spans="2:15" ht="12.75">
      <c r="B65" s="8" t="s">
        <v>639</v>
      </c>
      <c r="C65" s="10" t="s">
        <v>229</v>
      </c>
      <c r="D65" s="4">
        <f t="shared" si="10"/>
        <v>1</v>
      </c>
      <c r="E65" s="4">
        <v>1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21">
        <v>6000</v>
      </c>
    </row>
    <row r="66" spans="2:15" ht="39">
      <c r="B66" s="8" t="s">
        <v>612</v>
      </c>
      <c r="C66" s="10" t="s">
        <v>544</v>
      </c>
      <c r="D66" s="4">
        <f t="shared" si="10"/>
        <v>1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1</v>
      </c>
      <c r="K66" s="4">
        <v>0</v>
      </c>
      <c r="L66" s="4">
        <v>0</v>
      </c>
      <c r="M66" s="4">
        <v>0</v>
      </c>
      <c r="N66" s="4">
        <v>0</v>
      </c>
      <c r="O66" s="21">
        <v>11000</v>
      </c>
    </row>
    <row r="67" spans="2:15" ht="12.75">
      <c r="B67" s="8" t="s">
        <v>665</v>
      </c>
      <c r="C67" s="10" t="s">
        <v>544</v>
      </c>
      <c r="D67" s="4">
        <f t="shared" si="10"/>
        <v>1</v>
      </c>
      <c r="E67" s="4">
        <v>1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21">
        <v>6000</v>
      </c>
    </row>
    <row r="68" spans="2:15" ht="12.75">
      <c r="B68" s="8" t="s">
        <v>478</v>
      </c>
      <c r="C68" s="10" t="s">
        <v>544</v>
      </c>
      <c r="D68" s="4">
        <f t="shared" si="10"/>
        <v>1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1</v>
      </c>
      <c r="O68" s="21">
        <v>25087</v>
      </c>
    </row>
    <row r="69" spans="2:15" ht="39">
      <c r="B69" s="8" t="s">
        <v>165</v>
      </c>
      <c r="C69" s="10" t="s">
        <v>544</v>
      </c>
      <c r="D69" s="4">
        <f t="shared" si="10"/>
        <v>1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1</v>
      </c>
      <c r="K69" s="4">
        <v>0</v>
      </c>
      <c r="L69" s="4">
        <v>0</v>
      </c>
      <c r="M69" s="4">
        <v>0</v>
      </c>
      <c r="N69" s="4">
        <v>0</v>
      </c>
      <c r="O69" s="21">
        <v>10650</v>
      </c>
    </row>
    <row r="70" spans="2:15" ht="52.5">
      <c r="B70" s="8" t="s">
        <v>41</v>
      </c>
      <c r="C70" s="10" t="s">
        <v>361</v>
      </c>
      <c r="D70" s="4">
        <f t="shared" si="10"/>
        <v>3</v>
      </c>
      <c r="E70" s="4">
        <v>0</v>
      </c>
      <c r="F70" s="4">
        <v>0</v>
      </c>
      <c r="G70" s="4">
        <v>0</v>
      </c>
      <c r="H70" s="4">
        <v>3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21">
        <v>8500</v>
      </c>
    </row>
    <row r="71" spans="2:15" ht="12.75">
      <c r="B71" s="8" t="s">
        <v>774</v>
      </c>
      <c r="C71" s="10" t="s">
        <v>259</v>
      </c>
      <c r="D71" s="4">
        <f t="shared" si="10"/>
        <v>1</v>
      </c>
      <c r="E71" s="4">
        <v>1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21">
        <v>6000</v>
      </c>
    </row>
    <row r="72" spans="2:15" ht="12.75">
      <c r="B72" s="8" t="s">
        <v>584</v>
      </c>
      <c r="C72" s="10" t="s">
        <v>259</v>
      </c>
      <c r="D72" s="4">
        <f t="shared" si="10"/>
        <v>2</v>
      </c>
      <c r="E72" s="4">
        <v>2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21">
        <v>6000</v>
      </c>
    </row>
    <row r="73" spans="2:15" ht="12.75">
      <c r="B73" s="8" t="s">
        <v>456</v>
      </c>
      <c r="C73" s="10" t="s">
        <v>259</v>
      </c>
      <c r="D73" s="4">
        <f t="shared" si="10"/>
        <v>1</v>
      </c>
      <c r="E73" s="4">
        <v>0</v>
      </c>
      <c r="F73" s="4">
        <v>0</v>
      </c>
      <c r="G73" s="4">
        <v>0</v>
      </c>
      <c r="H73" s="4">
        <v>0</v>
      </c>
      <c r="I73" s="4">
        <v>1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21">
        <v>9459</v>
      </c>
    </row>
    <row r="74" spans="2:15" ht="12.75">
      <c r="B74" s="8" t="s">
        <v>631</v>
      </c>
      <c r="C74" s="10" t="s">
        <v>259</v>
      </c>
      <c r="D74" s="4">
        <f t="shared" si="10"/>
        <v>8</v>
      </c>
      <c r="E74" s="4">
        <v>4</v>
      </c>
      <c r="F74" s="4">
        <v>1</v>
      </c>
      <c r="G74" s="4">
        <v>1</v>
      </c>
      <c r="H74" s="4">
        <v>0</v>
      </c>
      <c r="I74" s="4">
        <v>2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21">
        <v>6912.75</v>
      </c>
    </row>
    <row r="75" spans="2:15" ht="26.25">
      <c r="B75" s="8" t="s">
        <v>9</v>
      </c>
      <c r="C75" s="10" t="s">
        <v>259</v>
      </c>
      <c r="D75" s="4">
        <f t="shared" si="10"/>
        <v>1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1</v>
      </c>
      <c r="O75" s="21">
        <v>32872</v>
      </c>
    </row>
    <row r="76" spans="2:15" ht="12.75">
      <c r="B76" s="8" t="s">
        <v>775</v>
      </c>
      <c r="C76" s="10" t="s">
        <v>670</v>
      </c>
      <c r="D76" s="4">
        <f t="shared" si="10"/>
        <v>1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1</v>
      </c>
      <c r="K76" s="4">
        <v>0</v>
      </c>
      <c r="L76" s="4">
        <v>0</v>
      </c>
      <c r="M76" s="4">
        <v>0</v>
      </c>
      <c r="N76" s="4">
        <v>0</v>
      </c>
      <c r="O76" s="21">
        <v>10200</v>
      </c>
    </row>
    <row r="77" spans="2:15" ht="12.75">
      <c r="B77" s="8" t="s">
        <v>640</v>
      </c>
      <c r="C77" s="10" t="s">
        <v>670</v>
      </c>
      <c r="D77" s="4">
        <f t="shared" si="10"/>
        <v>9</v>
      </c>
      <c r="E77" s="4">
        <v>1</v>
      </c>
      <c r="F77" s="4">
        <v>0</v>
      </c>
      <c r="G77" s="4">
        <v>1</v>
      </c>
      <c r="H77" s="4">
        <v>5</v>
      </c>
      <c r="I77" s="4">
        <v>1</v>
      </c>
      <c r="J77" s="4">
        <v>0</v>
      </c>
      <c r="K77" s="4">
        <v>1</v>
      </c>
      <c r="L77" s="4">
        <v>0</v>
      </c>
      <c r="M77" s="4">
        <v>0</v>
      </c>
      <c r="N77" s="4">
        <v>0</v>
      </c>
      <c r="O77" s="21">
        <v>8377.67</v>
      </c>
    </row>
    <row r="78" spans="2:15" ht="12.75">
      <c r="B78" s="8" t="s">
        <v>311</v>
      </c>
      <c r="C78" s="10" t="s">
        <v>670</v>
      </c>
      <c r="D78" s="4">
        <f t="shared" si="10"/>
        <v>1</v>
      </c>
      <c r="E78" s="4">
        <v>0</v>
      </c>
      <c r="F78" s="4">
        <v>0</v>
      </c>
      <c r="G78" s="4">
        <v>0</v>
      </c>
      <c r="H78" s="4">
        <v>0</v>
      </c>
      <c r="I78" s="4">
        <v>1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21">
        <v>9200</v>
      </c>
    </row>
    <row r="79" spans="2:15" ht="12.75">
      <c r="B79" s="8" t="s">
        <v>528</v>
      </c>
      <c r="C79" s="10" t="s">
        <v>670</v>
      </c>
      <c r="D79" s="4">
        <f t="shared" si="10"/>
        <v>1</v>
      </c>
      <c r="E79" s="4">
        <v>0</v>
      </c>
      <c r="F79" s="4">
        <v>0</v>
      </c>
      <c r="G79" s="4">
        <v>1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21">
        <v>7400</v>
      </c>
    </row>
    <row r="80" spans="2:15" ht="12.75">
      <c r="B80" s="8" t="s">
        <v>516</v>
      </c>
      <c r="C80" s="10" t="s">
        <v>670</v>
      </c>
      <c r="D80" s="4">
        <f aca="true" t="shared" si="11" ref="D80:D143">SUM(E80:N80)</f>
        <v>2</v>
      </c>
      <c r="E80" s="4">
        <v>0</v>
      </c>
      <c r="F80" s="4">
        <v>1</v>
      </c>
      <c r="G80" s="4">
        <v>0</v>
      </c>
      <c r="H80" s="4">
        <v>0</v>
      </c>
      <c r="I80" s="4">
        <v>0</v>
      </c>
      <c r="J80" s="4">
        <v>0</v>
      </c>
      <c r="K80" s="4">
        <v>1</v>
      </c>
      <c r="L80" s="4">
        <v>0</v>
      </c>
      <c r="M80" s="4">
        <v>0</v>
      </c>
      <c r="N80" s="4">
        <v>0</v>
      </c>
      <c r="O80" s="21">
        <v>9150</v>
      </c>
    </row>
    <row r="81" spans="2:15" ht="26.25">
      <c r="B81" s="8" t="s">
        <v>405</v>
      </c>
      <c r="C81" s="10" t="s">
        <v>244</v>
      </c>
      <c r="D81" s="4">
        <f t="shared" si="11"/>
        <v>1</v>
      </c>
      <c r="E81" s="4">
        <v>0</v>
      </c>
      <c r="F81" s="4">
        <v>0</v>
      </c>
      <c r="G81" s="4">
        <v>1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21">
        <v>7240</v>
      </c>
    </row>
    <row r="82" spans="2:15" ht="12.75">
      <c r="B82" s="8" t="s">
        <v>845</v>
      </c>
      <c r="C82" s="10" t="s">
        <v>244</v>
      </c>
      <c r="D82" s="4">
        <f t="shared" si="11"/>
        <v>18</v>
      </c>
      <c r="E82" s="4">
        <v>0</v>
      </c>
      <c r="F82" s="4">
        <v>1</v>
      </c>
      <c r="G82" s="4">
        <v>2</v>
      </c>
      <c r="H82" s="4">
        <v>2</v>
      </c>
      <c r="I82" s="4">
        <v>3</v>
      </c>
      <c r="J82" s="4">
        <v>3</v>
      </c>
      <c r="K82" s="4">
        <v>3</v>
      </c>
      <c r="L82" s="4">
        <v>2</v>
      </c>
      <c r="M82" s="4">
        <v>1</v>
      </c>
      <c r="N82" s="4">
        <v>1</v>
      </c>
      <c r="O82" s="21">
        <v>11304.48</v>
      </c>
    </row>
    <row r="83" spans="2:15" ht="12.75">
      <c r="B83" s="8" t="s">
        <v>522</v>
      </c>
      <c r="C83" s="10" t="s">
        <v>244</v>
      </c>
      <c r="D83" s="4">
        <f t="shared" si="11"/>
        <v>1</v>
      </c>
      <c r="E83" s="4">
        <v>1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21">
        <v>6000</v>
      </c>
    </row>
    <row r="84" spans="2:15" ht="12.75">
      <c r="B84" s="8" t="s">
        <v>524</v>
      </c>
      <c r="C84" s="10" t="s">
        <v>244</v>
      </c>
      <c r="D84" s="4">
        <f t="shared" si="11"/>
        <v>5</v>
      </c>
      <c r="E84" s="4">
        <v>1</v>
      </c>
      <c r="F84" s="4">
        <v>2</v>
      </c>
      <c r="G84" s="4">
        <v>2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21">
        <v>6940</v>
      </c>
    </row>
    <row r="85" spans="2:15" ht="12.75">
      <c r="B85" s="8" t="s">
        <v>454</v>
      </c>
      <c r="C85" s="10" t="s">
        <v>654</v>
      </c>
      <c r="D85" s="4">
        <f t="shared" si="11"/>
        <v>1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1</v>
      </c>
      <c r="K85" s="4">
        <v>0</v>
      </c>
      <c r="L85" s="4">
        <v>0</v>
      </c>
      <c r="M85" s="4">
        <v>0</v>
      </c>
      <c r="N85" s="4">
        <v>0</v>
      </c>
      <c r="O85" s="21">
        <v>10801</v>
      </c>
    </row>
    <row r="86" spans="2:15" ht="12.75">
      <c r="B86" s="8" t="s">
        <v>978</v>
      </c>
      <c r="C86" s="10" t="s">
        <v>58</v>
      </c>
      <c r="D86" s="4">
        <f t="shared" si="11"/>
        <v>3</v>
      </c>
      <c r="E86" s="4">
        <v>0</v>
      </c>
      <c r="F86" s="4">
        <v>0</v>
      </c>
      <c r="G86" s="4">
        <v>0</v>
      </c>
      <c r="H86" s="4">
        <v>0</v>
      </c>
      <c r="I86" s="4">
        <v>1</v>
      </c>
      <c r="J86" s="4">
        <v>0</v>
      </c>
      <c r="K86" s="4">
        <v>1</v>
      </c>
      <c r="L86" s="4">
        <v>0</v>
      </c>
      <c r="M86" s="4">
        <v>1</v>
      </c>
      <c r="N86" s="4">
        <v>0</v>
      </c>
      <c r="O86" s="21">
        <v>12666.67</v>
      </c>
    </row>
    <row r="87" spans="2:15" ht="12.75">
      <c r="B87" s="8" t="s">
        <v>13</v>
      </c>
      <c r="C87" s="10" t="s">
        <v>468</v>
      </c>
      <c r="D87" s="4">
        <f t="shared" si="11"/>
        <v>1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1</v>
      </c>
      <c r="O87" s="21">
        <v>25000</v>
      </c>
    </row>
    <row r="88" spans="2:15" ht="12.75">
      <c r="B88" s="8" t="s">
        <v>640</v>
      </c>
      <c r="C88" s="10" t="s">
        <v>468</v>
      </c>
      <c r="D88" s="4">
        <f t="shared" si="11"/>
        <v>1</v>
      </c>
      <c r="E88" s="4">
        <v>0</v>
      </c>
      <c r="F88" s="4">
        <v>1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21">
        <v>6650</v>
      </c>
    </row>
    <row r="89" spans="2:15" ht="52.5">
      <c r="B89" s="8" t="s">
        <v>71</v>
      </c>
      <c r="C89" s="10" t="s">
        <v>98</v>
      </c>
      <c r="D89" s="4">
        <f t="shared" si="11"/>
        <v>1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1</v>
      </c>
      <c r="N89" s="4">
        <v>0</v>
      </c>
      <c r="O89" s="21">
        <v>19870</v>
      </c>
    </row>
    <row r="90" spans="2:15" ht="39">
      <c r="B90" s="8" t="s">
        <v>993</v>
      </c>
      <c r="C90" s="10" t="s">
        <v>501</v>
      </c>
      <c r="D90" s="4">
        <f t="shared" si="11"/>
        <v>1</v>
      </c>
      <c r="E90" s="4">
        <v>0</v>
      </c>
      <c r="F90" s="4">
        <v>0</v>
      </c>
      <c r="G90" s="4">
        <v>0</v>
      </c>
      <c r="H90" s="4">
        <v>0</v>
      </c>
      <c r="I90" s="4">
        <v>1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21">
        <v>10000</v>
      </c>
    </row>
    <row r="91" spans="2:15" ht="39">
      <c r="B91" s="8" t="s">
        <v>519</v>
      </c>
      <c r="C91" s="10" t="s">
        <v>501</v>
      </c>
      <c r="D91" s="4">
        <f t="shared" si="11"/>
        <v>1</v>
      </c>
      <c r="E91" s="4">
        <v>0</v>
      </c>
      <c r="F91" s="4">
        <v>0</v>
      </c>
      <c r="G91" s="4">
        <v>1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21">
        <v>7590</v>
      </c>
    </row>
    <row r="92" spans="2:15" ht="12.75">
      <c r="B92" s="8" t="s">
        <v>637</v>
      </c>
      <c r="C92" s="10" t="s">
        <v>501</v>
      </c>
      <c r="D92" s="4">
        <f t="shared" si="11"/>
        <v>6</v>
      </c>
      <c r="E92" s="4">
        <v>0</v>
      </c>
      <c r="F92" s="4">
        <v>3</v>
      </c>
      <c r="G92" s="4">
        <v>1</v>
      </c>
      <c r="H92" s="4">
        <v>1</v>
      </c>
      <c r="I92" s="4">
        <v>0</v>
      </c>
      <c r="J92" s="4">
        <v>0</v>
      </c>
      <c r="K92" s="4">
        <v>1</v>
      </c>
      <c r="L92" s="4">
        <v>0</v>
      </c>
      <c r="M92" s="4">
        <v>0</v>
      </c>
      <c r="N92" s="4">
        <v>0</v>
      </c>
      <c r="O92" s="21">
        <v>7822.17</v>
      </c>
    </row>
    <row r="93" spans="2:15" ht="26.25">
      <c r="B93" s="8" t="s">
        <v>655</v>
      </c>
      <c r="C93" s="10" t="s">
        <v>888</v>
      </c>
      <c r="D93" s="4">
        <f t="shared" si="11"/>
        <v>1</v>
      </c>
      <c r="E93" s="4">
        <v>0</v>
      </c>
      <c r="F93" s="4">
        <v>1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21">
        <v>6165</v>
      </c>
    </row>
    <row r="94" spans="2:15" ht="26.25">
      <c r="B94" s="8" t="s">
        <v>680</v>
      </c>
      <c r="C94" s="10" t="s">
        <v>46</v>
      </c>
      <c r="D94" s="4">
        <f t="shared" si="11"/>
        <v>2</v>
      </c>
      <c r="E94" s="4">
        <v>1</v>
      </c>
      <c r="F94" s="4">
        <v>0</v>
      </c>
      <c r="G94" s="4">
        <v>0</v>
      </c>
      <c r="H94" s="4">
        <v>1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21">
        <v>7200</v>
      </c>
    </row>
    <row r="95" spans="2:15" ht="39">
      <c r="B95" s="8" t="s">
        <v>576</v>
      </c>
      <c r="C95" s="10" t="s">
        <v>885</v>
      </c>
      <c r="D95" s="4">
        <f t="shared" si="11"/>
        <v>1</v>
      </c>
      <c r="E95" s="4">
        <v>0</v>
      </c>
      <c r="F95" s="4">
        <v>0</v>
      </c>
      <c r="G95" s="4">
        <v>1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21">
        <v>8000</v>
      </c>
    </row>
    <row r="96" spans="2:15" ht="26.25">
      <c r="B96" s="8" t="s">
        <v>538</v>
      </c>
      <c r="C96" s="10" t="s">
        <v>0</v>
      </c>
      <c r="D96" s="4">
        <f t="shared" si="11"/>
        <v>2</v>
      </c>
      <c r="E96" s="4">
        <v>0</v>
      </c>
      <c r="F96" s="4">
        <v>0</v>
      </c>
      <c r="G96" s="4">
        <v>1</v>
      </c>
      <c r="H96" s="4">
        <v>0</v>
      </c>
      <c r="I96" s="4">
        <v>1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21">
        <v>9000</v>
      </c>
    </row>
    <row r="97" spans="2:15" ht="39">
      <c r="B97" s="8" t="s">
        <v>413</v>
      </c>
      <c r="C97" s="10" t="s">
        <v>150</v>
      </c>
      <c r="D97" s="4">
        <f t="shared" si="11"/>
        <v>1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1</v>
      </c>
      <c r="L97" s="4">
        <v>0</v>
      </c>
      <c r="M97" s="4">
        <v>0</v>
      </c>
      <c r="N97" s="4">
        <v>0</v>
      </c>
      <c r="O97" s="21">
        <v>12000</v>
      </c>
    </row>
    <row r="98" spans="2:15" ht="26.25">
      <c r="B98" s="8" t="s">
        <v>463</v>
      </c>
      <c r="C98" s="10" t="s">
        <v>705</v>
      </c>
      <c r="D98" s="4">
        <f t="shared" si="11"/>
        <v>5</v>
      </c>
      <c r="E98" s="4">
        <v>3</v>
      </c>
      <c r="F98" s="4">
        <v>0</v>
      </c>
      <c r="G98" s="4">
        <v>0</v>
      </c>
      <c r="H98" s="4">
        <v>0</v>
      </c>
      <c r="I98" s="4">
        <v>1</v>
      </c>
      <c r="J98" s="4">
        <v>1</v>
      </c>
      <c r="K98" s="4">
        <v>0</v>
      </c>
      <c r="L98" s="4">
        <v>0</v>
      </c>
      <c r="M98" s="4">
        <v>0</v>
      </c>
      <c r="N98" s="4">
        <v>0</v>
      </c>
      <c r="O98" s="21">
        <v>7640</v>
      </c>
    </row>
    <row r="99" spans="2:15" ht="26.25">
      <c r="B99" s="8" t="s">
        <v>144</v>
      </c>
      <c r="C99" s="10" t="s">
        <v>705</v>
      </c>
      <c r="D99" s="4">
        <f t="shared" si="11"/>
        <v>1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1</v>
      </c>
      <c r="M99" s="4">
        <v>0</v>
      </c>
      <c r="N99" s="4">
        <v>0</v>
      </c>
      <c r="O99" s="21">
        <v>15000</v>
      </c>
    </row>
    <row r="100" spans="2:15" ht="39">
      <c r="B100" s="8" t="s">
        <v>115</v>
      </c>
      <c r="C100" s="10" t="s">
        <v>705</v>
      </c>
      <c r="D100" s="4">
        <f t="shared" si="11"/>
        <v>1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1</v>
      </c>
      <c r="M100" s="4">
        <v>0</v>
      </c>
      <c r="N100" s="4">
        <v>0</v>
      </c>
      <c r="O100" s="21">
        <v>14500</v>
      </c>
    </row>
    <row r="101" spans="2:15" ht="26.25">
      <c r="B101" s="8" t="s">
        <v>151</v>
      </c>
      <c r="C101" s="10" t="s">
        <v>269</v>
      </c>
      <c r="D101" s="4">
        <f t="shared" si="11"/>
        <v>2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2</v>
      </c>
      <c r="M101" s="4">
        <v>0</v>
      </c>
      <c r="N101" s="4">
        <v>0</v>
      </c>
      <c r="O101" s="21">
        <v>15000</v>
      </c>
    </row>
    <row r="102" spans="2:15" ht="12.75">
      <c r="B102" s="8" t="s">
        <v>402</v>
      </c>
      <c r="C102" s="10" t="s">
        <v>613</v>
      </c>
      <c r="D102" s="4">
        <f t="shared" si="11"/>
        <v>1</v>
      </c>
      <c r="E102" s="4">
        <v>1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21">
        <v>6000</v>
      </c>
    </row>
    <row r="103" spans="2:15" ht="12.75">
      <c r="B103" s="8" t="s">
        <v>524</v>
      </c>
      <c r="C103" s="10" t="s">
        <v>123</v>
      </c>
      <c r="D103" s="4">
        <f t="shared" si="11"/>
        <v>2</v>
      </c>
      <c r="E103" s="4">
        <v>0</v>
      </c>
      <c r="F103" s="4">
        <v>0</v>
      </c>
      <c r="G103" s="4">
        <v>1</v>
      </c>
      <c r="H103" s="4">
        <v>0</v>
      </c>
      <c r="I103" s="4">
        <v>0</v>
      </c>
      <c r="J103" s="4">
        <v>1</v>
      </c>
      <c r="K103" s="4">
        <v>0</v>
      </c>
      <c r="L103" s="4">
        <v>0</v>
      </c>
      <c r="M103" s="4">
        <v>0</v>
      </c>
      <c r="N103" s="4">
        <v>0</v>
      </c>
      <c r="O103" s="21">
        <v>9500</v>
      </c>
    </row>
    <row r="104" spans="2:20" ht="15" customHeight="1">
      <c r="B104" s="24" t="s">
        <v>556</v>
      </c>
      <c r="C104" s="25"/>
      <c r="D104" s="26">
        <f t="shared" si="11"/>
        <v>227</v>
      </c>
      <c r="E104" s="26">
        <f aca="true" t="shared" si="12" ref="E104:N104">SUM(E16:E103)</f>
        <v>47</v>
      </c>
      <c r="F104" s="26">
        <f t="shared" si="12"/>
        <v>25</v>
      </c>
      <c r="G104" s="26">
        <f t="shared" si="12"/>
        <v>29</v>
      </c>
      <c r="H104" s="26">
        <f t="shared" si="12"/>
        <v>24</v>
      </c>
      <c r="I104" s="26">
        <f t="shared" si="12"/>
        <v>26</v>
      </c>
      <c r="J104" s="26">
        <f t="shared" si="12"/>
        <v>15</v>
      </c>
      <c r="K104" s="26">
        <f t="shared" si="12"/>
        <v>14</v>
      </c>
      <c r="L104" s="26">
        <f t="shared" si="12"/>
        <v>23</v>
      </c>
      <c r="M104" s="26">
        <f t="shared" si="12"/>
        <v>19</v>
      </c>
      <c r="N104" s="26">
        <f t="shared" si="12"/>
        <v>5</v>
      </c>
      <c r="O104" s="22">
        <f>IF(D104=0,0,SUMPRODUCT(D16:D103,O16:O103)/D104)</f>
        <v>9814.013832599117</v>
      </c>
      <c r="P104" s="14">
        <f>SUM(P16:P103)</f>
        <v>0</v>
      </c>
      <c r="Q104" s="14"/>
      <c r="R104" s="14"/>
      <c r="S104" s="14"/>
      <c r="T104" s="14"/>
    </row>
    <row r="105" spans="2:15" ht="12.75">
      <c r="B105" s="8" t="s">
        <v>868</v>
      </c>
      <c r="C105" s="10" t="s">
        <v>2</v>
      </c>
      <c r="D105" s="4">
        <f t="shared" si="11"/>
        <v>1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1</v>
      </c>
      <c r="K105" s="4">
        <v>0</v>
      </c>
      <c r="L105" s="4">
        <v>0</v>
      </c>
      <c r="M105" s="4">
        <v>0</v>
      </c>
      <c r="N105" s="4">
        <v>0</v>
      </c>
      <c r="O105" s="21">
        <v>10500</v>
      </c>
    </row>
    <row r="106" spans="2:15" ht="12.75">
      <c r="B106" s="8" t="s">
        <v>108</v>
      </c>
      <c r="C106" s="10" t="s">
        <v>411</v>
      </c>
      <c r="D106" s="4">
        <f t="shared" si="11"/>
        <v>1</v>
      </c>
      <c r="E106" s="4">
        <v>0</v>
      </c>
      <c r="F106" s="4">
        <v>1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21">
        <v>7000</v>
      </c>
    </row>
    <row r="107" spans="2:15" ht="39">
      <c r="B107" s="8" t="s">
        <v>954</v>
      </c>
      <c r="C107" s="10" t="s">
        <v>925</v>
      </c>
      <c r="D107" s="4">
        <f t="shared" si="11"/>
        <v>2</v>
      </c>
      <c r="E107" s="4">
        <v>0</v>
      </c>
      <c r="F107" s="4">
        <v>1</v>
      </c>
      <c r="G107" s="4">
        <v>1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21">
        <v>7481.5</v>
      </c>
    </row>
    <row r="108" spans="2:15" ht="26.25">
      <c r="B108" s="8" t="s">
        <v>811</v>
      </c>
      <c r="C108" s="10" t="s">
        <v>925</v>
      </c>
      <c r="D108" s="4">
        <f t="shared" si="11"/>
        <v>2</v>
      </c>
      <c r="E108" s="4">
        <v>1</v>
      </c>
      <c r="F108" s="4">
        <v>0</v>
      </c>
      <c r="G108" s="4">
        <v>1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21">
        <v>7000</v>
      </c>
    </row>
    <row r="109" spans="2:15" ht="12.75">
      <c r="B109" s="8" t="s">
        <v>702</v>
      </c>
      <c r="C109" s="10" t="s">
        <v>925</v>
      </c>
      <c r="D109" s="4">
        <f t="shared" si="11"/>
        <v>7</v>
      </c>
      <c r="E109" s="4">
        <v>4</v>
      </c>
      <c r="F109" s="4">
        <v>0</v>
      </c>
      <c r="G109" s="4">
        <v>1</v>
      </c>
      <c r="H109" s="4">
        <v>0</v>
      </c>
      <c r="I109" s="4">
        <v>0</v>
      </c>
      <c r="J109" s="4">
        <v>0</v>
      </c>
      <c r="K109" s="4">
        <v>2</v>
      </c>
      <c r="L109" s="4">
        <v>0</v>
      </c>
      <c r="M109" s="4">
        <v>0</v>
      </c>
      <c r="N109" s="4">
        <v>0</v>
      </c>
      <c r="O109" s="21">
        <v>7928.57</v>
      </c>
    </row>
    <row r="110" spans="2:15" ht="12.75">
      <c r="B110" s="8" t="s">
        <v>283</v>
      </c>
      <c r="C110" s="10" t="s">
        <v>331</v>
      </c>
      <c r="D110" s="4">
        <f t="shared" si="11"/>
        <v>5</v>
      </c>
      <c r="E110" s="4">
        <v>3</v>
      </c>
      <c r="F110" s="4">
        <v>0</v>
      </c>
      <c r="G110" s="4">
        <v>0</v>
      </c>
      <c r="H110" s="4">
        <v>1</v>
      </c>
      <c r="I110" s="4">
        <v>0</v>
      </c>
      <c r="J110" s="4">
        <v>1</v>
      </c>
      <c r="K110" s="4">
        <v>0</v>
      </c>
      <c r="L110" s="4">
        <v>0</v>
      </c>
      <c r="M110" s="4">
        <v>0</v>
      </c>
      <c r="N110" s="4">
        <v>0</v>
      </c>
      <c r="O110" s="21">
        <v>7600</v>
      </c>
    </row>
    <row r="111" spans="2:15" ht="12.75">
      <c r="B111" s="8" t="s">
        <v>442</v>
      </c>
      <c r="C111" s="10" t="s">
        <v>331</v>
      </c>
      <c r="D111" s="4">
        <f t="shared" si="11"/>
        <v>4</v>
      </c>
      <c r="E111" s="4">
        <v>1</v>
      </c>
      <c r="F111" s="4">
        <v>0</v>
      </c>
      <c r="G111" s="4">
        <v>0</v>
      </c>
      <c r="H111" s="4">
        <v>0</v>
      </c>
      <c r="I111" s="4">
        <v>0</v>
      </c>
      <c r="J111" s="4">
        <v>1</v>
      </c>
      <c r="K111" s="4">
        <v>1</v>
      </c>
      <c r="L111" s="4">
        <v>0</v>
      </c>
      <c r="M111" s="4">
        <v>1</v>
      </c>
      <c r="N111" s="4">
        <v>0</v>
      </c>
      <c r="O111" s="21">
        <v>10912.25</v>
      </c>
    </row>
    <row r="112" spans="2:15" ht="12.75">
      <c r="B112" s="8" t="s">
        <v>263</v>
      </c>
      <c r="C112" s="10" t="s">
        <v>38</v>
      </c>
      <c r="D112" s="4">
        <f t="shared" si="11"/>
        <v>1</v>
      </c>
      <c r="E112" s="4">
        <v>0</v>
      </c>
      <c r="F112" s="4">
        <v>0</v>
      </c>
      <c r="G112" s="4">
        <v>0</v>
      </c>
      <c r="H112" s="4">
        <v>0</v>
      </c>
      <c r="I112" s="4">
        <v>1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21">
        <v>10000</v>
      </c>
    </row>
    <row r="113" spans="2:15" ht="26.25">
      <c r="B113" s="8" t="s">
        <v>305</v>
      </c>
      <c r="C113" s="10" t="s">
        <v>922</v>
      </c>
      <c r="D113" s="4">
        <f t="shared" si="11"/>
        <v>3</v>
      </c>
      <c r="E113" s="4">
        <v>0</v>
      </c>
      <c r="F113" s="4">
        <v>1</v>
      </c>
      <c r="G113" s="4">
        <v>0</v>
      </c>
      <c r="H113" s="4">
        <v>0</v>
      </c>
      <c r="I113" s="4">
        <v>2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21">
        <v>8328.33</v>
      </c>
    </row>
    <row r="114" spans="2:15" ht="12.75">
      <c r="B114" s="8" t="s">
        <v>617</v>
      </c>
      <c r="C114" s="10" t="s">
        <v>922</v>
      </c>
      <c r="D114" s="4">
        <f t="shared" si="11"/>
        <v>2</v>
      </c>
      <c r="E114" s="4">
        <v>0</v>
      </c>
      <c r="F114" s="4">
        <v>0</v>
      </c>
      <c r="G114" s="4">
        <v>0</v>
      </c>
      <c r="H114" s="4">
        <v>1</v>
      </c>
      <c r="I114" s="4">
        <v>0</v>
      </c>
      <c r="J114" s="4">
        <v>0</v>
      </c>
      <c r="K114" s="4">
        <v>1</v>
      </c>
      <c r="L114" s="4">
        <v>0</v>
      </c>
      <c r="M114" s="4">
        <v>0</v>
      </c>
      <c r="N114" s="4">
        <v>0</v>
      </c>
      <c r="O114" s="21">
        <v>10150</v>
      </c>
    </row>
    <row r="115" spans="2:15" ht="26.25">
      <c r="B115" s="8" t="s">
        <v>697</v>
      </c>
      <c r="C115" s="10" t="s">
        <v>922</v>
      </c>
      <c r="D115" s="4">
        <f t="shared" si="11"/>
        <v>4</v>
      </c>
      <c r="E115" s="4">
        <v>0</v>
      </c>
      <c r="F115" s="4">
        <v>0</v>
      </c>
      <c r="G115" s="4">
        <v>0</v>
      </c>
      <c r="H115" s="4">
        <v>2</v>
      </c>
      <c r="I115" s="4">
        <v>0</v>
      </c>
      <c r="J115" s="4">
        <v>0</v>
      </c>
      <c r="K115" s="4">
        <v>1</v>
      </c>
      <c r="L115" s="4">
        <v>0</v>
      </c>
      <c r="M115" s="4">
        <v>1</v>
      </c>
      <c r="N115" s="4">
        <v>0</v>
      </c>
      <c r="O115" s="21">
        <v>12037.25</v>
      </c>
    </row>
    <row r="116" spans="2:15" ht="26.25">
      <c r="B116" s="8" t="s">
        <v>392</v>
      </c>
      <c r="C116" s="10" t="s">
        <v>922</v>
      </c>
      <c r="D116" s="4">
        <f t="shared" si="11"/>
        <v>3</v>
      </c>
      <c r="E116" s="4">
        <v>1</v>
      </c>
      <c r="F116" s="4">
        <v>0</v>
      </c>
      <c r="G116" s="4">
        <v>0</v>
      </c>
      <c r="H116" s="4">
        <v>0</v>
      </c>
      <c r="I116" s="4">
        <v>1</v>
      </c>
      <c r="J116" s="4">
        <v>0</v>
      </c>
      <c r="K116" s="4">
        <v>0</v>
      </c>
      <c r="L116" s="4">
        <v>0</v>
      </c>
      <c r="M116" s="4">
        <v>1</v>
      </c>
      <c r="N116" s="4">
        <v>0</v>
      </c>
      <c r="O116" s="21">
        <v>12000</v>
      </c>
    </row>
    <row r="117" spans="2:15" ht="12.75">
      <c r="B117" s="8" t="s">
        <v>601</v>
      </c>
      <c r="C117" s="10" t="s">
        <v>327</v>
      </c>
      <c r="D117" s="4">
        <f t="shared" si="11"/>
        <v>2</v>
      </c>
      <c r="E117" s="4">
        <v>1</v>
      </c>
      <c r="F117" s="4">
        <v>0</v>
      </c>
      <c r="G117" s="4">
        <v>0</v>
      </c>
      <c r="H117" s="4">
        <v>0</v>
      </c>
      <c r="I117" s="4">
        <v>1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21">
        <v>8000</v>
      </c>
    </row>
    <row r="118" spans="2:15" ht="26.25">
      <c r="B118" s="8" t="s">
        <v>353</v>
      </c>
      <c r="C118" s="10" t="s">
        <v>216</v>
      </c>
      <c r="D118" s="4">
        <f t="shared" si="11"/>
        <v>1</v>
      </c>
      <c r="E118" s="4">
        <v>0</v>
      </c>
      <c r="F118" s="4">
        <v>1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21">
        <v>6100</v>
      </c>
    </row>
    <row r="119" spans="2:15" ht="39">
      <c r="B119" s="8" t="s">
        <v>297</v>
      </c>
      <c r="C119" s="10" t="s">
        <v>216</v>
      </c>
      <c r="D119" s="4">
        <f t="shared" si="11"/>
        <v>1</v>
      </c>
      <c r="E119" s="4">
        <v>0</v>
      </c>
      <c r="F119" s="4">
        <v>0</v>
      </c>
      <c r="G119" s="4">
        <v>1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21">
        <v>8000</v>
      </c>
    </row>
    <row r="120" spans="2:15" ht="12.75">
      <c r="B120" s="8" t="s">
        <v>51</v>
      </c>
      <c r="C120" s="10" t="s">
        <v>216</v>
      </c>
      <c r="D120" s="4">
        <f t="shared" si="11"/>
        <v>10</v>
      </c>
      <c r="E120" s="4">
        <v>7</v>
      </c>
      <c r="F120" s="4">
        <v>1</v>
      </c>
      <c r="G120" s="4">
        <v>1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1</v>
      </c>
      <c r="N120" s="4">
        <v>0</v>
      </c>
      <c r="O120" s="21">
        <v>6496</v>
      </c>
    </row>
    <row r="121" spans="2:15" ht="66">
      <c r="B121" s="8" t="s">
        <v>72</v>
      </c>
      <c r="C121" s="10" t="s">
        <v>608</v>
      </c>
      <c r="D121" s="4">
        <f t="shared" si="11"/>
        <v>1</v>
      </c>
      <c r="E121" s="4">
        <v>0</v>
      </c>
      <c r="F121" s="4">
        <v>0</v>
      </c>
      <c r="G121" s="4">
        <v>0</v>
      </c>
      <c r="H121" s="4">
        <v>1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21">
        <v>9000</v>
      </c>
    </row>
    <row r="122" spans="2:15" ht="12.75">
      <c r="B122" s="8" t="s">
        <v>325</v>
      </c>
      <c r="C122" s="10" t="s">
        <v>608</v>
      </c>
      <c r="D122" s="4">
        <f t="shared" si="11"/>
        <v>3</v>
      </c>
      <c r="E122" s="4">
        <v>0</v>
      </c>
      <c r="F122" s="4">
        <v>0</v>
      </c>
      <c r="G122" s="4">
        <v>0</v>
      </c>
      <c r="H122" s="4">
        <v>0</v>
      </c>
      <c r="I122" s="4">
        <v>1</v>
      </c>
      <c r="J122" s="4">
        <v>0</v>
      </c>
      <c r="K122" s="4">
        <v>1</v>
      </c>
      <c r="L122" s="4">
        <v>0</v>
      </c>
      <c r="M122" s="4">
        <v>1</v>
      </c>
      <c r="N122" s="4">
        <v>0</v>
      </c>
      <c r="O122" s="21">
        <v>14000</v>
      </c>
    </row>
    <row r="123" spans="2:15" ht="12.75">
      <c r="B123" s="8" t="s">
        <v>892</v>
      </c>
      <c r="C123" s="10" t="s">
        <v>886</v>
      </c>
      <c r="D123" s="4">
        <f t="shared" si="11"/>
        <v>1</v>
      </c>
      <c r="E123" s="4">
        <v>0</v>
      </c>
      <c r="F123" s="4">
        <v>0</v>
      </c>
      <c r="G123" s="4">
        <v>0</v>
      </c>
      <c r="H123" s="4">
        <v>0</v>
      </c>
      <c r="I123" s="4">
        <v>1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21">
        <v>10000</v>
      </c>
    </row>
    <row r="124" spans="2:15" ht="12.75">
      <c r="B124" s="8" t="s">
        <v>959</v>
      </c>
      <c r="C124" s="10" t="s">
        <v>786</v>
      </c>
      <c r="D124" s="4">
        <f t="shared" si="11"/>
        <v>1</v>
      </c>
      <c r="E124" s="4">
        <v>1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21">
        <v>6000</v>
      </c>
    </row>
    <row r="125" spans="2:15" ht="12.75">
      <c r="B125" s="8" t="s">
        <v>850</v>
      </c>
      <c r="C125" s="10" t="s">
        <v>786</v>
      </c>
      <c r="D125" s="4">
        <f t="shared" si="11"/>
        <v>2</v>
      </c>
      <c r="E125" s="4">
        <v>1</v>
      </c>
      <c r="F125" s="4">
        <v>1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21">
        <v>6500</v>
      </c>
    </row>
    <row r="126" spans="2:15" ht="12.75">
      <c r="B126" s="8" t="s">
        <v>767</v>
      </c>
      <c r="C126" s="10" t="s">
        <v>786</v>
      </c>
      <c r="D126" s="4">
        <f t="shared" si="11"/>
        <v>1</v>
      </c>
      <c r="E126" s="4">
        <v>0</v>
      </c>
      <c r="F126" s="4">
        <v>0</v>
      </c>
      <c r="G126" s="4">
        <v>0</v>
      </c>
      <c r="H126" s="4">
        <v>0</v>
      </c>
      <c r="I126" s="4">
        <v>1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21">
        <v>9238</v>
      </c>
    </row>
    <row r="127" spans="2:15" ht="12.75">
      <c r="B127" s="8" t="s">
        <v>23</v>
      </c>
      <c r="C127" s="10" t="s">
        <v>192</v>
      </c>
      <c r="D127" s="4">
        <f t="shared" si="11"/>
        <v>1</v>
      </c>
      <c r="E127" s="4">
        <v>0</v>
      </c>
      <c r="F127" s="4">
        <v>0</v>
      </c>
      <c r="G127" s="4">
        <v>1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21">
        <v>7088</v>
      </c>
    </row>
    <row r="128" spans="2:15" ht="26.25">
      <c r="B128" s="8" t="s">
        <v>309</v>
      </c>
      <c r="C128" s="10" t="s">
        <v>192</v>
      </c>
      <c r="D128" s="4">
        <f t="shared" si="11"/>
        <v>1</v>
      </c>
      <c r="E128" s="4">
        <v>0</v>
      </c>
      <c r="F128" s="4">
        <v>0</v>
      </c>
      <c r="G128" s="4">
        <v>1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21">
        <v>8000</v>
      </c>
    </row>
    <row r="129" spans="2:15" ht="26.25">
      <c r="B129" s="8" t="s">
        <v>931</v>
      </c>
      <c r="C129" s="10" t="s">
        <v>192</v>
      </c>
      <c r="D129" s="4">
        <f t="shared" si="11"/>
        <v>1</v>
      </c>
      <c r="E129" s="4">
        <v>0</v>
      </c>
      <c r="F129" s="4">
        <v>0</v>
      </c>
      <c r="G129" s="4">
        <v>1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21">
        <v>8000</v>
      </c>
    </row>
    <row r="130" spans="2:15" ht="12.75">
      <c r="B130" s="8" t="s">
        <v>566</v>
      </c>
      <c r="C130" s="10" t="s">
        <v>192</v>
      </c>
      <c r="D130" s="4">
        <f t="shared" si="11"/>
        <v>1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1</v>
      </c>
      <c r="L130" s="4">
        <v>0</v>
      </c>
      <c r="M130" s="4">
        <v>0</v>
      </c>
      <c r="N130" s="4">
        <v>0</v>
      </c>
      <c r="O130" s="21">
        <v>12000</v>
      </c>
    </row>
    <row r="131" spans="2:15" ht="12.75">
      <c r="B131" s="8" t="s">
        <v>944</v>
      </c>
      <c r="C131" s="10" t="s">
        <v>192</v>
      </c>
      <c r="D131" s="4">
        <f t="shared" si="11"/>
        <v>17</v>
      </c>
      <c r="E131" s="4">
        <v>4</v>
      </c>
      <c r="F131" s="4">
        <v>2</v>
      </c>
      <c r="G131" s="4">
        <v>2</v>
      </c>
      <c r="H131" s="4">
        <v>2</v>
      </c>
      <c r="I131" s="4">
        <v>4</v>
      </c>
      <c r="J131" s="4">
        <v>1</v>
      </c>
      <c r="K131" s="4">
        <v>0</v>
      </c>
      <c r="L131" s="4">
        <v>0</v>
      </c>
      <c r="M131" s="4">
        <v>1</v>
      </c>
      <c r="N131" s="4">
        <v>1</v>
      </c>
      <c r="O131" s="21">
        <v>9557.82</v>
      </c>
    </row>
    <row r="132" spans="2:15" ht="12.75">
      <c r="B132" s="8" t="s">
        <v>360</v>
      </c>
      <c r="C132" s="10" t="s">
        <v>192</v>
      </c>
      <c r="D132" s="4">
        <f t="shared" si="11"/>
        <v>1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1</v>
      </c>
      <c r="M132" s="4">
        <v>0</v>
      </c>
      <c r="N132" s="4">
        <v>0</v>
      </c>
      <c r="O132" s="21">
        <v>15000</v>
      </c>
    </row>
    <row r="133" spans="2:15" ht="12.75">
      <c r="B133" s="8" t="s">
        <v>1</v>
      </c>
      <c r="C133" s="10" t="s">
        <v>192</v>
      </c>
      <c r="D133" s="4">
        <f t="shared" si="11"/>
        <v>7</v>
      </c>
      <c r="E133" s="4">
        <v>1</v>
      </c>
      <c r="F133" s="4">
        <v>4</v>
      </c>
      <c r="G133" s="4">
        <v>0</v>
      </c>
      <c r="H133" s="4">
        <v>0</v>
      </c>
      <c r="I133" s="4">
        <v>1</v>
      </c>
      <c r="J133" s="4">
        <v>0</v>
      </c>
      <c r="K133" s="4">
        <v>0</v>
      </c>
      <c r="L133" s="4">
        <v>0</v>
      </c>
      <c r="M133" s="4">
        <v>1</v>
      </c>
      <c r="N133" s="4">
        <v>0</v>
      </c>
      <c r="O133" s="21">
        <v>8228.71</v>
      </c>
    </row>
    <row r="134" spans="2:15" ht="12.75">
      <c r="B134" s="8" t="s">
        <v>419</v>
      </c>
      <c r="C134" s="10" t="s">
        <v>192</v>
      </c>
      <c r="D134" s="4">
        <f t="shared" si="11"/>
        <v>14</v>
      </c>
      <c r="E134" s="4">
        <v>11</v>
      </c>
      <c r="F134" s="4">
        <v>1</v>
      </c>
      <c r="G134" s="4">
        <v>1</v>
      </c>
      <c r="H134" s="4">
        <v>0</v>
      </c>
      <c r="I134" s="4">
        <v>1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21">
        <v>6413.4</v>
      </c>
    </row>
    <row r="135" spans="2:15" ht="26.25">
      <c r="B135" s="8" t="s">
        <v>761</v>
      </c>
      <c r="C135" s="10" t="s">
        <v>192</v>
      </c>
      <c r="D135" s="4">
        <f t="shared" si="11"/>
        <v>1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1</v>
      </c>
      <c r="N135" s="4">
        <v>0</v>
      </c>
      <c r="O135" s="21">
        <v>20000</v>
      </c>
    </row>
    <row r="136" spans="2:15" ht="12.75">
      <c r="B136" s="8" t="s">
        <v>817</v>
      </c>
      <c r="C136" s="10" t="s">
        <v>192</v>
      </c>
      <c r="D136" s="4">
        <f t="shared" si="11"/>
        <v>2</v>
      </c>
      <c r="E136" s="4">
        <v>2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21">
        <v>6000</v>
      </c>
    </row>
    <row r="137" spans="2:15" ht="26.25">
      <c r="B137" s="8" t="s">
        <v>872</v>
      </c>
      <c r="C137" s="10" t="s">
        <v>192</v>
      </c>
      <c r="D137" s="4">
        <f t="shared" si="11"/>
        <v>2</v>
      </c>
      <c r="E137" s="4">
        <v>2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21">
        <v>6000</v>
      </c>
    </row>
    <row r="138" spans="2:15" ht="26.25">
      <c r="B138" s="8" t="s">
        <v>668</v>
      </c>
      <c r="C138" s="10" t="s">
        <v>479</v>
      </c>
      <c r="D138" s="4">
        <f t="shared" si="11"/>
        <v>3</v>
      </c>
      <c r="E138" s="4">
        <v>0</v>
      </c>
      <c r="F138" s="4">
        <v>0</v>
      </c>
      <c r="G138" s="4">
        <v>0</v>
      </c>
      <c r="H138" s="4">
        <v>3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21">
        <v>8965</v>
      </c>
    </row>
    <row r="139" spans="2:15" ht="12.75">
      <c r="B139" s="8" t="s">
        <v>507</v>
      </c>
      <c r="C139" s="10" t="s">
        <v>383</v>
      </c>
      <c r="D139" s="4">
        <f t="shared" si="11"/>
        <v>1</v>
      </c>
      <c r="E139" s="4">
        <v>0</v>
      </c>
      <c r="F139" s="4">
        <v>0</v>
      </c>
      <c r="G139" s="4">
        <v>0</v>
      </c>
      <c r="H139" s="4">
        <v>1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21">
        <v>9000</v>
      </c>
    </row>
    <row r="140" spans="2:15" ht="12.75">
      <c r="B140" s="8" t="s">
        <v>19</v>
      </c>
      <c r="C140" s="10" t="s">
        <v>383</v>
      </c>
      <c r="D140" s="4">
        <f t="shared" si="11"/>
        <v>2</v>
      </c>
      <c r="E140" s="4">
        <v>1</v>
      </c>
      <c r="F140" s="4">
        <v>1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21">
        <v>6050</v>
      </c>
    </row>
    <row r="141" spans="2:15" ht="12.75">
      <c r="B141" s="8" t="s">
        <v>133</v>
      </c>
      <c r="C141" s="10" t="s">
        <v>383</v>
      </c>
      <c r="D141" s="4">
        <f t="shared" si="11"/>
        <v>1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1</v>
      </c>
      <c r="M141" s="4">
        <v>0</v>
      </c>
      <c r="N141" s="4">
        <v>0</v>
      </c>
      <c r="O141" s="21">
        <v>15000</v>
      </c>
    </row>
    <row r="142" spans="2:15" ht="12.75">
      <c r="B142" s="8" t="s">
        <v>242</v>
      </c>
      <c r="C142" s="10" t="s">
        <v>769</v>
      </c>
      <c r="D142" s="4">
        <f t="shared" si="11"/>
        <v>1</v>
      </c>
      <c r="E142" s="4">
        <v>0</v>
      </c>
      <c r="F142" s="4">
        <v>0</v>
      </c>
      <c r="G142" s="4">
        <v>0</v>
      </c>
      <c r="H142" s="4">
        <v>0</v>
      </c>
      <c r="I142" s="4">
        <v>1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21">
        <v>10000</v>
      </c>
    </row>
    <row r="143" spans="2:15" ht="26.25">
      <c r="B143" s="8" t="s">
        <v>567</v>
      </c>
      <c r="C143" s="10" t="s">
        <v>661</v>
      </c>
      <c r="D143" s="4">
        <f t="shared" si="11"/>
        <v>1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1</v>
      </c>
      <c r="K143" s="4">
        <v>0</v>
      </c>
      <c r="L143" s="4">
        <v>0</v>
      </c>
      <c r="M143" s="4">
        <v>0</v>
      </c>
      <c r="N143" s="4">
        <v>0</v>
      </c>
      <c r="O143" s="21">
        <v>10933</v>
      </c>
    </row>
    <row r="144" spans="2:15" ht="12.75">
      <c r="B144" s="8" t="s">
        <v>249</v>
      </c>
      <c r="C144" s="10" t="s">
        <v>661</v>
      </c>
      <c r="D144" s="4">
        <f aca="true" t="shared" si="13" ref="D144:D207">SUM(E144:N144)</f>
        <v>7</v>
      </c>
      <c r="E144" s="4">
        <v>3</v>
      </c>
      <c r="F144" s="4">
        <v>1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2</v>
      </c>
      <c r="M144" s="4">
        <v>1</v>
      </c>
      <c r="N144" s="4">
        <v>0</v>
      </c>
      <c r="O144" s="21">
        <v>10642.86</v>
      </c>
    </row>
    <row r="145" spans="2:15" ht="26.25">
      <c r="B145" s="8" t="s">
        <v>835</v>
      </c>
      <c r="C145" s="10" t="s">
        <v>661</v>
      </c>
      <c r="D145" s="4">
        <f t="shared" si="13"/>
        <v>1</v>
      </c>
      <c r="E145" s="4">
        <v>0</v>
      </c>
      <c r="F145" s="4">
        <v>1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21">
        <v>6100</v>
      </c>
    </row>
    <row r="146" spans="2:15" ht="12.75">
      <c r="B146" s="8" t="s">
        <v>531</v>
      </c>
      <c r="C146" s="10" t="s">
        <v>973</v>
      </c>
      <c r="D146" s="4">
        <f t="shared" si="13"/>
        <v>2</v>
      </c>
      <c r="E146" s="4">
        <v>0</v>
      </c>
      <c r="F146" s="4">
        <v>2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21">
        <v>6750</v>
      </c>
    </row>
    <row r="147" spans="2:15" ht="12.75">
      <c r="B147" s="8" t="s">
        <v>121</v>
      </c>
      <c r="C147" s="10" t="s">
        <v>973</v>
      </c>
      <c r="D147" s="4">
        <f t="shared" si="13"/>
        <v>1</v>
      </c>
      <c r="E147" s="4">
        <v>1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21">
        <v>6000</v>
      </c>
    </row>
    <row r="148" spans="2:15" ht="12.75">
      <c r="B148" s="8" t="s">
        <v>541</v>
      </c>
      <c r="C148" s="10" t="s">
        <v>973</v>
      </c>
      <c r="D148" s="4">
        <f t="shared" si="13"/>
        <v>3</v>
      </c>
      <c r="E148" s="4">
        <v>1</v>
      </c>
      <c r="F148" s="4">
        <v>1</v>
      </c>
      <c r="G148" s="4">
        <v>0</v>
      </c>
      <c r="H148" s="4">
        <v>0</v>
      </c>
      <c r="I148" s="4">
        <v>1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21">
        <v>7397</v>
      </c>
    </row>
    <row r="149" spans="2:15" ht="12.75">
      <c r="B149" s="8" t="s">
        <v>765</v>
      </c>
      <c r="C149" s="10" t="s">
        <v>973</v>
      </c>
      <c r="D149" s="4">
        <f t="shared" si="13"/>
        <v>1</v>
      </c>
      <c r="E149" s="4">
        <v>0</v>
      </c>
      <c r="F149" s="4">
        <v>1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21">
        <v>6500</v>
      </c>
    </row>
    <row r="150" spans="2:15" ht="12.75">
      <c r="B150" s="8" t="s">
        <v>480</v>
      </c>
      <c r="C150" s="10" t="s">
        <v>973</v>
      </c>
      <c r="D150" s="4">
        <f t="shared" si="13"/>
        <v>8</v>
      </c>
      <c r="E150" s="4">
        <v>4</v>
      </c>
      <c r="F150" s="4">
        <v>3</v>
      </c>
      <c r="G150" s="4">
        <v>0</v>
      </c>
      <c r="H150" s="4">
        <v>0</v>
      </c>
      <c r="I150" s="4">
        <v>0</v>
      </c>
      <c r="J150" s="4">
        <v>1</v>
      </c>
      <c r="K150" s="4">
        <v>0</v>
      </c>
      <c r="L150" s="4">
        <v>0</v>
      </c>
      <c r="M150" s="4">
        <v>0</v>
      </c>
      <c r="N150" s="4">
        <v>0</v>
      </c>
      <c r="O150" s="21">
        <v>6771.25</v>
      </c>
    </row>
    <row r="151" spans="2:15" ht="26.25">
      <c r="B151" s="8" t="s">
        <v>700</v>
      </c>
      <c r="C151" s="10" t="s">
        <v>973</v>
      </c>
      <c r="D151" s="4">
        <f t="shared" si="13"/>
        <v>1</v>
      </c>
      <c r="E151" s="4">
        <v>1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21">
        <v>6000</v>
      </c>
    </row>
    <row r="152" spans="2:15" ht="12.75">
      <c r="B152" s="8" t="s">
        <v>804</v>
      </c>
      <c r="C152" s="10" t="s">
        <v>973</v>
      </c>
      <c r="D152" s="4">
        <f t="shared" si="13"/>
        <v>1</v>
      </c>
      <c r="E152" s="4">
        <v>1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21">
        <v>6000</v>
      </c>
    </row>
    <row r="153" spans="2:15" ht="12.75">
      <c r="B153" s="8" t="s">
        <v>125</v>
      </c>
      <c r="C153" s="10" t="s">
        <v>973</v>
      </c>
      <c r="D153" s="4">
        <f t="shared" si="13"/>
        <v>5</v>
      </c>
      <c r="E153" s="4">
        <v>3</v>
      </c>
      <c r="F153" s="4">
        <v>0</v>
      </c>
      <c r="G153" s="4">
        <v>0</v>
      </c>
      <c r="H153" s="4">
        <v>0</v>
      </c>
      <c r="I153" s="4">
        <v>2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21">
        <v>6832.2</v>
      </c>
    </row>
    <row r="154" spans="2:15" ht="12.75">
      <c r="B154" s="8" t="s">
        <v>970</v>
      </c>
      <c r="C154" s="10" t="s">
        <v>973</v>
      </c>
      <c r="D154" s="4">
        <f t="shared" si="13"/>
        <v>1</v>
      </c>
      <c r="E154" s="4">
        <v>1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21">
        <v>6000</v>
      </c>
    </row>
    <row r="155" spans="2:15" ht="12.75">
      <c r="B155" s="8" t="s">
        <v>893</v>
      </c>
      <c r="C155" s="10" t="s">
        <v>973</v>
      </c>
      <c r="D155" s="4">
        <f t="shared" si="13"/>
        <v>1</v>
      </c>
      <c r="E155" s="4">
        <v>0</v>
      </c>
      <c r="F155" s="4">
        <v>1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21">
        <v>6900</v>
      </c>
    </row>
    <row r="156" spans="2:15" ht="12.75">
      <c r="B156" s="8" t="s">
        <v>303</v>
      </c>
      <c r="C156" s="10" t="s">
        <v>973</v>
      </c>
      <c r="D156" s="4">
        <f t="shared" si="13"/>
        <v>4</v>
      </c>
      <c r="E156" s="4">
        <v>4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21">
        <v>6000</v>
      </c>
    </row>
    <row r="157" spans="2:15" ht="12.75">
      <c r="B157" s="8" t="s">
        <v>919</v>
      </c>
      <c r="C157" s="10" t="s">
        <v>973</v>
      </c>
      <c r="D157" s="4">
        <f t="shared" si="13"/>
        <v>14</v>
      </c>
      <c r="E157" s="4">
        <v>11</v>
      </c>
      <c r="F157" s="4">
        <v>3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21">
        <v>6098.36</v>
      </c>
    </row>
    <row r="158" spans="2:15" ht="12.75">
      <c r="B158" s="8" t="s">
        <v>869</v>
      </c>
      <c r="C158" s="10" t="s">
        <v>973</v>
      </c>
      <c r="D158" s="4">
        <f t="shared" si="13"/>
        <v>1</v>
      </c>
      <c r="E158" s="4">
        <v>1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21">
        <v>6000</v>
      </c>
    </row>
    <row r="159" spans="2:15" ht="26.25">
      <c r="B159" s="8" t="s">
        <v>548</v>
      </c>
      <c r="C159" s="10" t="s">
        <v>973</v>
      </c>
      <c r="D159" s="4">
        <f t="shared" si="13"/>
        <v>1</v>
      </c>
      <c r="E159" s="4">
        <v>0</v>
      </c>
      <c r="F159" s="4">
        <v>0</v>
      </c>
      <c r="G159" s="4">
        <v>1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21">
        <v>7900</v>
      </c>
    </row>
    <row r="160" spans="2:15" ht="12.75">
      <c r="B160" s="8" t="s">
        <v>233</v>
      </c>
      <c r="C160" s="10" t="s">
        <v>973</v>
      </c>
      <c r="D160" s="4">
        <f t="shared" si="13"/>
        <v>10</v>
      </c>
      <c r="E160" s="4">
        <v>4</v>
      </c>
      <c r="F160" s="4">
        <v>5</v>
      </c>
      <c r="G160" s="4">
        <v>0</v>
      </c>
      <c r="H160" s="4">
        <v>0</v>
      </c>
      <c r="I160" s="4">
        <v>0</v>
      </c>
      <c r="J160" s="4">
        <v>1</v>
      </c>
      <c r="K160" s="4">
        <v>0</v>
      </c>
      <c r="L160" s="4">
        <v>0</v>
      </c>
      <c r="M160" s="4">
        <v>0</v>
      </c>
      <c r="N160" s="4">
        <v>0</v>
      </c>
      <c r="O160" s="21">
        <v>6792.8</v>
      </c>
    </row>
    <row r="161" spans="2:15" ht="12.75">
      <c r="B161" s="8" t="s">
        <v>758</v>
      </c>
      <c r="C161" s="10" t="s">
        <v>973</v>
      </c>
      <c r="D161" s="4">
        <f t="shared" si="13"/>
        <v>4</v>
      </c>
      <c r="E161" s="4">
        <v>1</v>
      </c>
      <c r="F161" s="4">
        <v>2</v>
      </c>
      <c r="G161" s="4">
        <v>0</v>
      </c>
      <c r="H161" s="4">
        <v>0</v>
      </c>
      <c r="I161" s="4">
        <v>0</v>
      </c>
      <c r="J161" s="4">
        <v>0</v>
      </c>
      <c r="K161" s="4">
        <v>1</v>
      </c>
      <c r="L161" s="4">
        <v>0</v>
      </c>
      <c r="M161" s="4">
        <v>0</v>
      </c>
      <c r="N161" s="4">
        <v>0</v>
      </c>
      <c r="O161" s="21">
        <v>7865.25</v>
      </c>
    </row>
    <row r="162" spans="2:15" ht="12.75">
      <c r="B162" s="8" t="s">
        <v>103</v>
      </c>
      <c r="C162" s="10" t="s">
        <v>973</v>
      </c>
      <c r="D162" s="4">
        <f t="shared" si="13"/>
        <v>1</v>
      </c>
      <c r="E162" s="4">
        <v>0</v>
      </c>
      <c r="F162" s="4">
        <v>0</v>
      </c>
      <c r="G162" s="4">
        <v>1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21">
        <v>7472</v>
      </c>
    </row>
    <row r="163" spans="2:15" ht="12.75">
      <c r="B163" s="8" t="s">
        <v>388</v>
      </c>
      <c r="C163" s="10" t="s">
        <v>973</v>
      </c>
      <c r="D163" s="4">
        <f t="shared" si="13"/>
        <v>2</v>
      </c>
      <c r="E163" s="4">
        <v>1</v>
      </c>
      <c r="F163" s="4">
        <v>1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21">
        <v>6250</v>
      </c>
    </row>
    <row r="164" spans="2:15" ht="12.75">
      <c r="B164" s="8" t="s">
        <v>258</v>
      </c>
      <c r="C164" s="10" t="s">
        <v>973</v>
      </c>
      <c r="D164" s="4">
        <f t="shared" si="13"/>
        <v>3</v>
      </c>
      <c r="E164" s="4">
        <v>2</v>
      </c>
      <c r="F164" s="4">
        <v>1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21">
        <v>5330.33</v>
      </c>
    </row>
    <row r="165" spans="2:15" ht="26.25">
      <c r="B165" s="8" t="s">
        <v>179</v>
      </c>
      <c r="C165" s="10" t="s">
        <v>973</v>
      </c>
      <c r="D165" s="4">
        <f t="shared" si="13"/>
        <v>1</v>
      </c>
      <c r="E165" s="4">
        <v>1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21">
        <v>6000</v>
      </c>
    </row>
    <row r="166" spans="2:15" ht="26.25">
      <c r="B166" s="8" t="s">
        <v>709</v>
      </c>
      <c r="C166" s="10" t="s">
        <v>973</v>
      </c>
      <c r="D166" s="4">
        <f t="shared" si="13"/>
        <v>5</v>
      </c>
      <c r="E166" s="4">
        <v>2</v>
      </c>
      <c r="F166" s="4">
        <v>1</v>
      </c>
      <c r="G166" s="4">
        <v>1</v>
      </c>
      <c r="H166" s="4">
        <v>0</v>
      </c>
      <c r="I166" s="4">
        <v>1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21">
        <v>7179.2</v>
      </c>
    </row>
    <row r="167" spans="2:15" ht="26.25">
      <c r="B167" s="8" t="s">
        <v>826</v>
      </c>
      <c r="C167" s="10" t="s">
        <v>973</v>
      </c>
      <c r="D167" s="4">
        <f t="shared" si="13"/>
        <v>26</v>
      </c>
      <c r="E167" s="4">
        <v>2</v>
      </c>
      <c r="F167" s="4">
        <v>9</v>
      </c>
      <c r="G167" s="4">
        <v>3</v>
      </c>
      <c r="H167" s="4">
        <v>4</v>
      </c>
      <c r="I167" s="4">
        <v>3</v>
      </c>
      <c r="J167" s="4">
        <v>0</v>
      </c>
      <c r="K167" s="4">
        <v>0</v>
      </c>
      <c r="L167" s="4">
        <v>4</v>
      </c>
      <c r="M167" s="4">
        <v>0</v>
      </c>
      <c r="N167" s="4">
        <v>1</v>
      </c>
      <c r="O167" s="21">
        <v>9165.39</v>
      </c>
    </row>
    <row r="168" spans="2:15" ht="12.75">
      <c r="B168" s="8" t="s">
        <v>714</v>
      </c>
      <c r="C168" s="10" t="s">
        <v>973</v>
      </c>
      <c r="D168" s="4">
        <f t="shared" si="13"/>
        <v>3</v>
      </c>
      <c r="E168" s="4">
        <v>2</v>
      </c>
      <c r="F168" s="4">
        <v>1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21">
        <v>5030.33</v>
      </c>
    </row>
    <row r="169" spans="2:15" ht="12.75">
      <c r="B169" s="8" t="s">
        <v>582</v>
      </c>
      <c r="C169" s="10" t="s">
        <v>973</v>
      </c>
      <c r="D169" s="4">
        <f t="shared" si="13"/>
        <v>1</v>
      </c>
      <c r="E169" s="4">
        <v>1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21">
        <v>3800</v>
      </c>
    </row>
    <row r="170" spans="2:15" ht="26.25">
      <c r="B170" s="8" t="s">
        <v>699</v>
      </c>
      <c r="C170" s="10" t="s">
        <v>973</v>
      </c>
      <c r="D170" s="4">
        <f t="shared" si="13"/>
        <v>14</v>
      </c>
      <c r="E170" s="4">
        <v>9</v>
      </c>
      <c r="F170" s="4">
        <v>1</v>
      </c>
      <c r="G170" s="4">
        <v>0</v>
      </c>
      <c r="H170" s="4">
        <v>0</v>
      </c>
      <c r="I170" s="4">
        <v>4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21">
        <v>7042.86</v>
      </c>
    </row>
    <row r="171" spans="2:15" ht="26.25">
      <c r="B171" s="8" t="s">
        <v>881</v>
      </c>
      <c r="C171" s="10" t="s">
        <v>973</v>
      </c>
      <c r="D171" s="4">
        <f t="shared" si="13"/>
        <v>2</v>
      </c>
      <c r="E171" s="4">
        <v>1</v>
      </c>
      <c r="F171" s="4">
        <v>0</v>
      </c>
      <c r="G171" s="4">
        <v>1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21">
        <v>6750</v>
      </c>
    </row>
    <row r="172" spans="2:15" ht="26.25">
      <c r="B172" s="8" t="s">
        <v>310</v>
      </c>
      <c r="C172" s="10" t="s">
        <v>973</v>
      </c>
      <c r="D172" s="4">
        <f t="shared" si="13"/>
        <v>1</v>
      </c>
      <c r="E172" s="4">
        <v>1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21">
        <v>6000</v>
      </c>
    </row>
    <row r="173" spans="2:15" ht="12.75">
      <c r="B173" s="8" t="s">
        <v>683</v>
      </c>
      <c r="C173" s="10" t="s">
        <v>260</v>
      </c>
      <c r="D173" s="4">
        <f t="shared" si="13"/>
        <v>5</v>
      </c>
      <c r="E173" s="4">
        <v>1</v>
      </c>
      <c r="F173" s="4">
        <v>1</v>
      </c>
      <c r="G173" s="4">
        <v>2</v>
      </c>
      <c r="H173" s="4">
        <v>0</v>
      </c>
      <c r="I173" s="4">
        <v>0</v>
      </c>
      <c r="J173" s="4">
        <v>0</v>
      </c>
      <c r="K173" s="4">
        <v>0</v>
      </c>
      <c r="L173" s="4">
        <v>1</v>
      </c>
      <c r="M173" s="4">
        <v>0</v>
      </c>
      <c r="N173" s="4">
        <v>0</v>
      </c>
      <c r="O173" s="21">
        <v>8580</v>
      </c>
    </row>
    <row r="174" spans="2:15" ht="12.75">
      <c r="B174" s="8" t="s">
        <v>444</v>
      </c>
      <c r="C174" s="10" t="s">
        <v>658</v>
      </c>
      <c r="D174" s="4">
        <f t="shared" si="13"/>
        <v>8</v>
      </c>
      <c r="E174" s="4">
        <v>2</v>
      </c>
      <c r="F174" s="4">
        <v>2</v>
      </c>
      <c r="G174" s="4">
        <v>0</v>
      </c>
      <c r="H174" s="4">
        <v>0</v>
      </c>
      <c r="I174" s="4">
        <v>4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21">
        <v>8037.5</v>
      </c>
    </row>
    <row r="175" spans="2:15" ht="12.75">
      <c r="B175" s="8" t="s">
        <v>69</v>
      </c>
      <c r="C175" s="10" t="s">
        <v>549</v>
      </c>
      <c r="D175" s="4">
        <f t="shared" si="13"/>
        <v>4</v>
      </c>
      <c r="E175" s="4">
        <v>3</v>
      </c>
      <c r="F175" s="4">
        <v>1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21">
        <v>6015.25</v>
      </c>
    </row>
    <row r="176" spans="2:15" ht="12.75">
      <c r="B176" s="8" t="s">
        <v>35</v>
      </c>
      <c r="C176" s="10" t="s">
        <v>549</v>
      </c>
      <c r="D176" s="4">
        <f t="shared" si="13"/>
        <v>9</v>
      </c>
      <c r="E176" s="4">
        <v>8</v>
      </c>
      <c r="F176" s="4">
        <v>0</v>
      </c>
      <c r="G176" s="4">
        <v>1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21">
        <v>6143.11</v>
      </c>
    </row>
    <row r="177" spans="2:15" ht="12.75">
      <c r="B177" s="8" t="s">
        <v>273</v>
      </c>
      <c r="C177" s="10" t="s">
        <v>549</v>
      </c>
      <c r="D177" s="4">
        <f t="shared" si="13"/>
        <v>2</v>
      </c>
      <c r="E177" s="4">
        <v>1</v>
      </c>
      <c r="F177" s="4">
        <v>0</v>
      </c>
      <c r="G177" s="4">
        <v>1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21">
        <v>6945</v>
      </c>
    </row>
    <row r="178" spans="2:15" ht="12.75">
      <c r="B178" s="8" t="s">
        <v>715</v>
      </c>
      <c r="C178" s="10" t="s">
        <v>549</v>
      </c>
      <c r="D178" s="4">
        <f t="shared" si="13"/>
        <v>1</v>
      </c>
      <c r="E178" s="4">
        <v>1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21">
        <v>6000</v>
      </c>
    </row>
    <row r="179" spans="2:15" ht="39">
      <c r="B179" s="8" t="s">
        <v>740</v>
      </c>
      <c r="C179" s="10" t="s">
        <v>132</v>
      </c>
      <c r="D179" s="4">
        <f t="shared" si="13"/>
        <v>2</v>
      </c>
      <c r="E179" s="4">
        <v>2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21">
        <v>6000</v>
      </c>
    </row>
    <row r="180" spans="2:15" ht="12.75">
      <c r="B180" s="8" t="s">
        <v>629</v>
      </c>
      <c r="C180" s="10" t="s">
        <v>132</v>
      </c>
      <c r="D180" s="4">
        <f t="shared" si="13"/>
        <v>2</v>
      </c>
      <c r="E180" s="4">
        <v>0</v>
      </c>
      <c r="F180" s="4">
        <v>0</v>
      </c>
      <c r="G180" s="4">
        <v>0</v>
      </c>
      <c r="H180" s="4">
        <v>0</v>
      </c>
      <c r="I180" s="4">
        <v>1</v>
      </c>
      <c r="J180" s="4">
        <v>1</v>
      </c>
      <c r="K180" s="4">
        <v>0</v>
      </c>
      <c r="L180" s="4">
        <v>0</v>
      </c>
      <c r="M180" s="4">
        <v>0</v>
      </c>
      <c r="N180" s="4">
        <v>0</v>
      </c>
      <c r="O180" s="21">
        <v>9930.5</v>
      </c>
    </row>
    <row r="181" spans="2:15" ht="12.75">
      <c r="B181" s="8" t="s">
        <v>551</v>
      </c>
      <c r="C181" s="10" t="s">
        <v>132</v>
      </c>
      <c r="D181" s="4">
        <f t="shared" si="13"/>
        <v>1</v>
      </c>
      <c r="E181" s="4">
        <v>1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21">
        <v>6000</v>
      </c>
    </row>
    <row r="182" spans="2:15" ht="12.75">
      <c r="B182" s="8" t="s">
        <v>628</v>
      </c>
      <c r="C182" s="10" t="s">
        <v>132</v>
      </c>
      <c r="D182" s="4">
        <f t="shared" si="13"/>
        <v>4</v>
      </c>
      <c r="E182" s="4">
        <v>1</v>
      </c>
      <c r="F182" s="4">
        <v>0</v>
      </c>
      <c r="G182" s="4">
        <v>1</v>
      </c>
      <c r="H182" s="4">
        <v>0</v>
      </c>
      <c r="I182" s="4">
        <v>2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21">
        <v>8272.5</v>
      </c>
    </row>
    <row r="183" spans="2:15" ht="12.75">
      <c r="B183" s="8" t="s">
        <v>917</v>
      </c>
      <c r="C183" s="10" t="s">
        <v>132</v>
      </c>
      <c r="D183" s="4">
        <f t="shared" si="13"/>
        <v>4</v>
      </c>
      <c r="E183" s="4">
        <v>3</v>
      </c>
      <c r="F183" s="4">
        <v>1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21">
        <v>6121.25</v>
      </c>
    </row>
    <row r="184" spans="2:15" ht="12.75">
      <c r="B184" s="8" t="s">
        <v>918</v>
      </c>
      <c r="C184" s="10" t="s">
        <v>132</v>
      </c>
      <c r="D184" s="4">
        <f t="shared" si="13"/>
        <v>3</v>
      </c>
      <c r="E184" s="4">
        <v>2</v>
      </c>
      <c r="F184" s="4">
        <v>1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21">
        <v>6161.67</v>
      </c>
    </row>
    <row r="185" spans="2:15" ht="12.75">
      <c r="B185" s="8" t="s">
        <v>276</v>
      </c>
      <c r="C185" s="10" t="s">
        <v>132</v>
      </c>
      <c r="D185" s="4">
        <f t="shared" si="13"/>
        <v>3</v>
      </c>
      <c r="E185" s="4">
        <v>2</v>
      </c>
      <c r="F185" s="4">
        <v>1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21">
        <v>6333.33</v>
      </c>
    </row>
    <row r="186" spans="2:15" ht="12.75">
      <c r="B186" s="8" t="s">
        <v>800</v>
      </c>
      <c r="C186" s="10" t="s">
        <v>132</v>
      </c>
      <c r="D186" s="4">
        <f t="shared" si="13"/>
        <v>1</v>
      </c>
      <c r="E186" s="4">
        <v>1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21">
        <v>6000</v>
      </c>
    </row>
    <row r="187" spans="2:15" ht="26.25">
      <c r="B187" s="8" t="s">
        <v>300</v>
      </c>
      <c r="C187" s="10" t="s">
        <v>280</v>
      </c>
      <c r="D187" s="4">
        <f t="shared" si="13"/>
        <v>133</v>
      </c>
      <c r="E187" s="4">
        <v>72</v>
      </c>
      <c r="F187" s="4">
        <v>30</v>
      </c>
      <c r="G187" s="4">
        <v>15</v>
      </c>
      <c r="H187" s="4">
        <v>9</v>
      </c>
      <c r="I187" s="4">
        <v>0</v>
      </c>
      <c r="J187" s="4">
        <v>1</v>
      </c>
      <c r="K187" s="4">
        <v>0</v>
      </c>
      <c r="L187" s="4">
        <v>6</v>
      </c>
      <c r="M187" s="4">
        <v>0</v>
      </c>
      <c r="N187" s="4">
        <v>0</v>
      </c>
      <c r="O187" s="21">
        <v>6812.94</v>
      </c>
    </row>
    <row r="188" spans="2:15" ht="39">
      <c r="B188" s="8" t="s">
        <v>753</v>
      </c>
      <c r="C188" s="10" t="s">
        <v>280</v>
      </c>
      <c r="D188" s="4">
        <f t="shared" si="13"/>
        <v>2</v>
      </c>
      <c r="E188" s="4">
        <v>1</v>
      </c>
      <c r="F188" s="4">
        <v>1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21">
        <v>6500</v>
      </c>
    </row>
    <row r="189" spans="2:15" ht="39">
      <c r="B189" s="8" t="s">
        <v>202</v>
      </c>
      <c r="C189" s="10" t="s">
        <v>241</v>
      </c>
      <c r="D189" s="4">
        <f t="shared" si="13"/>
        <v>20</v>
      </c>
      <c r="E189" s="4">
        <v>4</v>
      </c>
      <c r="F189" s="4">
        <v>9</v>
      </c>
      <c r="G189" s="4">
        <v>6</v>
      </c>
      <c r="H189" s="4">
        <v>1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21">
        <v>6929.35</v>
      </c>
    </row>
    <row r="190" spans="2:15" ht="26.25">
      <c r="B190" s="8" t="s">
        <v>59</v>
      </c>
      <c r="C190" s="10" t="s">
        <v>649</v>
      </c>
      <c r="D190" s="4">
        <f t="shared" si="13"/>
        <v>17</v>
      </c>
      <c r="E190" s="4">
        <v>13</v>
      </c>
      <c r="F190" s="4">
        <v>3</v>
      </c>
      <c r="G190" s="4">
        <v>0</v>
      </c>
      <c r="H190" s="4">
        <v>0</v>
      </c>
      <c r="I190" s="4">
        <v>1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21">
        <v>6382.35</v>
      </c>
    </row>
    <row r="191" spans="2:15" ht="26.25">
      <c r="B191" s="8" t="s">
        <v>839</v>
      </c>
      <c r="C191" s="10" t="s">
        <v>399</v>
      </c>
      <c r="D191" s="4">
        <f t="shared" si="13"/>
        <v>1</v>
      </c>
      <c r="E191" s="4">
        <v>1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21">
        <v>6000</v>
      </c>
    </row>
    <row r="192" spans="2:15" ht="12.75">
      <c r="B192" s="8" t="s">
        <v>82</v>
      </c>
      <c r="C192" s="10" t="s">
        <v>399</v>
      </c>
      <c r="D192" s="4">
        <f t="shared" si="13"/>
        <v>26</v>
      </c>
      <c r="E192" s="4">
        <v>17</v>
      </c>
      <c r="F192" s="4">
        <v>5</v>
      </c>
      <c r="G192" s="4">
        <v>2</v>
      </c>
      <c r="H192" s="4">
        <v>1</v>
      </c>
      <c r="I192" s="4">
        <v>1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21">
        <v>6133.85</v>
      </c>
    </row>
    <row r="193" spans="2:15" ht="12.75">
      <c r="B193" s="8" t="s">
        <v>647</v>
      </c>
      <c r="C193" s="10" t="s">
        <v>399</v>
      </c>
      <c r="D193" s="4">
        <f t="shared" si="13"/>
        <v>15</v>
      </c>
      <c r="E193" s="4">
        <v>9</v>
      </c>
      <c r="F193" s="4">
        <v>3</v>
      </c>
      <c r="G193" s="4">
        <v>0</v>
      </c>
      <c r="H193" s="4">
        <v>3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21">
        <v>5345.47</v>
      </c>
    </row>
    <row r="194" spans="2:15" ht="12.75">
      <c r="B194" s="8" t="s">
        <v>941</v>
      </c>
      <c r="C194" s="10" t="s">
        <v>399</v>
      </c>
      <c r="D194" s="4">
        <f t="shared" si="13"/>
        <v>13</v>
      </c>
      <c r="E194" s="4">
        <v>10</v>
      </c>
      <c r="F194" s="4">
        <v>3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21">
        <v>4530.69</v>
      </c>
    </row>
    <row r="195" spans="2:15" ht="12.75">
      <c r="B195" s="8" t="s">
        <v>440</v>
      </c>
      <c r="C195" s="10" t="s">
        <v>399</v>
      </c>
      <c r="D195" s="4">
        <f t="shared" si="13"/>
        <v>13</v>
      </c>
      <c r="E195" s="4">
        <v>8</v>
      </c>
      <c r="F195" s="4">
        <v>3</v>
      </c>
      <c r="G195" s="4">
        <v>1</v>
      </c>
      <c r="H195" s="4">
        <v>1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21">
        <v>5580.08</v>
      </c>
    </row>
    <row r="196" spans="2:15" ht="12.75">
      <c r="B196" s="8" t="s">
        <v>153</v>
      </c>
      <c r="C196" s="10" t="s">
        <v>930</v>
      </c>
      <c r="D196" s="4">
        <f t="shared" si="13"/>
        <v>3</v>
      </c>
      <c r="E196" s="4">
        <v>3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21">
        <v>4432.67</v>
      </c>
    </row>
    <row r="197" spans="2:15" ht="12.75">
      <c r="B197" s="8" t="s">
        <v>698</v>
      </c>
      <c r="C197" s="10" t="s">
        <v>930</v>
      </c>
      <c r="D197" s="4">
        <f t="shared" si="13"/>
        <v>6</v>
      </c>
      <c r="E197" s="4">
        <v>1</v>
      </c>
      <c r="F197" s="4">
        <v>2</v>
      </c>
      <c r="G197" s="4">
        <v>0</v>
      </c>
      <c r="H197" s="4">
        <v>0</v>
      </c>
      <c r="I197" s="4">
        <v>2</v>
      </c>
      <c r="J197" s="4">
        <v>0</v>
      </c>
      <c r="K197" s="4">
        <v>0</v>
      </c>
      <c r="L197" s="4">
        <v>1</v>
      </c>
      <c r="M197" s="4">
        <v>0</v>
      </c>
      <c r="N197" s="4">
        <v>0</v>
      </c>
      <c r="O197" s="21">
        <v>8236.83</v>
      </c>
    </row>
    <row r="198" spans="2:15" ht="12.75">
      <c r="B198" s="8" t="s">
        <v>381</v>
      </c>
      <c r="C198" s="10" t="s">
        <v>930</v>
      </c>
      <c r="D198" s="4">
        <f t="shared" si="13"/>
        <v>3</v>
      </c>
      <c r="E198" s="4">
        <v>1</v>
      </c>
      <c r="F198" s="4">
        <v>0</v>
      </c>
      <c r="G198" s="4">
        <v>0</v>
      </c>
      <c r="H198" s="4">
        <v>1</v>
      </c>
      <c r="I198" s="4">
        <v>1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21">
        <v>8313.33</v>
      </c>
    </row>
    <row r="199" spans="2:15" ht="12.75">
      <c r="B199" s="8" t="s">
        <v>243</v>
      </c>
      <c r="C199" s="10" t="s">
        <v>95</v>
      </c>
      <c r="D199" s="4">
        <f t="shared" si="13"/>
        <v>13</v>
      </c>
      <c r="E199" s="4">
        <v>7</v>
      </c>
      <c r="F199" s="4">
        <v>2</v>
      </c>
      <c r="G199" s="4">
        <v>2</v>
      </c>
      <c r="H199" s="4">
        <v>2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21">
        <v>6634.92</v>
      </c>
    </row>
    <row r="200" spans="2:15" ht="26.25">
      <c r="B200" s="8" t="s">
        <v>415</v>
      </c>
      <c r="C200" s="10" t="s">
        <v>186</v>
      </c>
      <c r="D200" s="4">
        <f t="shared" si="13"/>
        <v>1</v>
      </c>
      <c r="E200" s="4">
        <v>0</v>
      </c>
      <c r="F200" s="4">
        <v>0</v>
      </c>
      <c r="G200" s="4">
        <v>0</v>
      </c>
      <c r="H200" s="4">
        <v>1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21">
        <v>9000</v>
      </c>
    </row>
    <row r="201" spans="2:15" ht="26.25">
      <c r="B201" s="8" t="s">
        <v>37</v>
      </c>
      <c r="C201" s="10" t="s">
        <v>68</v>
      </c>
      <c r="D201" s="4">
        <f t="shared" si="13"/>
        <v>4</v>
      </c>
      <c r="E201" s="4">
        <v>0</v>
      </c>
      <c r="F201" s="4">
        <v>4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21">
        <v>6450</v>
      </c>
    </row>
    <row r="202" spans="2:15" ht="12.75">
      <c r="B202" s="8" t="s">
        <v>916</v>
      </c>
      <c r="C202" s="10" t="s">
        <v>68</v>
      </c>
      <c r="D202" s="4">
        <f t="shared" si="13"/>
        <v>2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2</v>
      </c>
      <c r="L202" s="4">
        <v>0</v>
      </c>
      <c r="M202" s="4">
        <v>0</v>
      </c>
      <c r="N202" s="4">
        <v>0</v>
      </c>
      <c r="O202" s="21">
        <v>12000</v>
      </c>
    </row>
    <row r="203" spans="2:15" ht="26.25">
      <c r="B203" s="8" t="s">
        <v>512</v>
      </c>
      <c r="C203" s="10" t="s">
        <v>359</v>
      </c>
      <c r="D203" s="4">
        <f t="shared" si="13"/>
        <v>1</v>
      </c>
      <c r="E203" s="4">
        <v>0</v>
      </c>
      <c r="F203" s="4">
        <v>0</v>
      </c>
      <c r="G203" s="4">
        <v>0</v>
      </c>
      <c r="H203" s="4">
        <v>1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21">
        <v>9000</v>
      </c>
    </row>
    <row r="204" spans="2:15" ht="26.25">
      <c r="B204" s="8" t="s">
        <v>662</v>
      </c>
      <c r="C204" s="10" t="s">
        <v>318</v>
      </c>
      <c r="D204" s="4">
        <f t="shared" si="13"/>
        <v>9</v>
      </c>
      <c r="E204" s="4">
        <v>3</v>
      </c>
      <c r="F204" s="4">
        <v>0</v>
      </c>
      <c r="G204" s="4">
        <v>1</v>
      </c>
      <c r="H204" s="4">
        <v>3</v>
      </c>
      <c r="I204" s="4">
        <v>1</v>
      </c>
      <c r="J204" s="4">
        <v>1</v>
      </c>
      <c r="K204" s="4">
        <v>0</v>
      </c>
      <c r="L204" s="4">
        <v>0</v>
      </c>
      <c r="M204" s="4">
        <v>0</v>
      </c>
      <c r="N204" s="4">
        <v>0</v>
      </c>
      <c r="O204" s="21">
        <v>8110.22</v>
      </c>
    </row>
    <row r="205" spans="2:15" ht="12.75">
      <c r="B205" s="8" t="s">
        <v>865</v>
      </c>
      <c r="C205" s="10" t="s">
        <v>318</v>
      </c>
      <c r="D205" s="4">
        <f t="shared" si="13"/>
        <v>1</v>
      </c>
      <c r="E205" s="4">
        <v>1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21">
        <v>6000</v>
      </c>
    </row>
    <row r="206" spans="2:15" ht="39">
      <c r="B206" s="8" t="s">
        <v>827</v>
      </c>
      <c r="C206" s="10" t="s">
        <v>318</v>
      </c>
      <c r="D206" s="4">
        <f t="shared" si="13"/>
        <v>3</v>
      </c>
      <c r="E206" s="4">
        <v>1</v>
      </c>
      <c r="F206" s="4">
        <v>0</v>
      </c>
      <c r="G206" s="4">
        <v>1</v>
      </c>
      <c r="H206" s="4">
        <v>0</v>
      </c>
      <c r="I206" s="4">
        <v>1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21">
        <v>8000</v>
      </c>
    </row>
    <row r="207" spans="2:15" ht="26.25">
      <c r="B207" s="8" t="s">
        <v>759</v>
      </c>
      <c r="C207" s="10" t="s">
        <v>220</v>
      </c>
      <c r="D207" s="4">
        <f t="shared" si="13"/>
        <v>40</v>
      </c>
      <c r="E207" s="4">
        <v>20</v>
      </c>
      <c r="F207" s="4">
        <v>4</v>
      </c>
      <c r="G207" s="4">
        <v>3</v>
      </c>
      <c r="H207" s="4">
        <v>2</v>
      </c>
      <c r="I207" s="4">
        <v>9</v>
      </c>
      <c r="J207" s="4">
        <v>0</v>
      </c>
      <c r="K207" s="4">
        <v>0</v>
      </c>
      <c r="L207" s="4">
        <v>2</v>
      </c>
      <c r="M207" s="4">
        <v>0</v>
      </c>
      <c r="N207" s="4">
        <v>0</v>
      </c>
      <c r="O207" s="21">
        <v>7613.13</v>
      </c>
    </row>
    <row r="208" spans="2:15" ht="12.75">
      <c r="B208" s="8" t="s">
        <v>407</v>
      </c>
      <c r="C208" s="10" t="s">
        <v>220</v>
      </c>
      <c r="D208" s="4">
        <f aca="true" t="shared" si="14" ref="D208:D271">SUM(E208:N208)</f>
        <v>1</v>
      </c>
      <c r="E208" s="4">
        <v>0</v>
      </c>
      <c r="F208" s="4">
        <v>0</v>
      </c>
      <c r="G208" s="4">
        <v>0</v>
      </c>
      <c r="H208" s="4">
        <v>0</v>
      </c>
      <c r="I208" s="4">
        <v>1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21">
        <v>9890</v>
      </c>
    </row>
    <row r="209" spans="2:15" ht="39">
      <c r="B209" s="8" t="s">
        <v>939</v>
      </c>
      <c r="C209" s="10" t="s">
        <v>220</v>
      </c>
      <c r="D209" s="4">
        <f t="shared" si="14"/>
        <v>2</v>
      </c>
      <c r="E209" s="4">
        <v>0</v>
      </c>
      <c r="F209" s="4">
        <v>1</v>
      </c>
      <c r="G209" s="4">
        <v>0</v>
      </c>
      <c r="H209" s="4">
        <v>0</v>
      </c>
      <c r="I209" s="4">
        <v>0</v>
      </c>
      <c r="J209" s="4">
        <v>1</v>
      </c>
      <c r="K209" s="4">
        <v>0</v>
      </c>
      <c r="L209" s="4">
        <v>0</v>
      </c>
      <c r="M209" s="4">
        <v>0</v>
      </c>
      <c r="N209" s="4">
        <v>0</v>
      </c>
      <c r="O209" s="21">
        <v>8650</v>
      </c>
    </row>
    <row r="210" spans="2:15" ht="12.75">
      <c r="B210" s="8" t="s">
        <v>934</v>
      </c>
      <c r="C210" s="10" t="s">
        <v>220</v>
      </c>
      <c r="D210" s="4">
        <f t="shared" si="14"/>
        <v>6</v>
      </c>
      <c r="E210" s="4">
        <v>2</v>
      </c>
      <c r="F210" s="4">
        <v>1</v>
      </c>
      <c r="G210" s="4">
        <v>0</v>
      </c>
      <c r="H210" s="4">
        <v>0</v>
      </c>
      <c r="I210" s="4">
        <v>3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21">
        <v>7883.34</v>
      </c>
    </row>
    <row r="211" spans="2:15" ht="12.75">
      <c r="B211" s="8" t="s">
        <v>770</v>
      </c>
      <c r="C211" s="10" t="s">
        <v>220</v>
      </c>
      <c r="D211" s="4">
        <f t="shared" si="14"/>
        <v>2</v>
      </c>
      <c r="E211" s="4">
        <v>0</v>
      </c>
      <c r="F211" s="4">
        <v>1</v>
      </c>
      <c r="G211" s="4">
        <v>0</v>
      </c>
      <c r="H211" s="4">
        <v>0</v>
      </c>
      <c r="I211" s="4">
        <v>1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21">
        <v>8272</v>
      </c>
    </row>
    <row r="212" spans="2:15" ht="12.75">
      <c r="B212" s="8" t="s">
        <v>164</v>
      </c>
      <c r="C212" s="10" t="s">
        <v>780</v>
      </c>
      <c r="D212" s="4">
        <f t="shared" si="14"/>
        <v>7</v>
      </c>
      <c r="E212" s="4">
        <v>1</v>
      </c>
      <c r="F212" s="4">
        <v>1</v>
      </c>
      <c r="G212" s="4">
        <v>1</v>
      </c>
      <c r="H212" s="4">
        <v>0</v>
      </c>
      <c r="I212" s="4">
        <v>2</v>
      </c>
      <c r="J212" s="4">
        <v>0</v>
      </c>
      <c r="K212" s="4">
        <v>0</v>
      </c>
      <c r="L212" s="4">
        <v>2</v>
      </c>
      <c r="M212" s="4">
        <v>0</v>
      </c>
      <c r="N212" s="4">
        <v>0</v>
      </c>
      <c r="O212" s="21">
        <v>9742.86</v>
      </c>
    </row>
    <row r="213" spans="2:15" ht="26.25">
      <c r="B213" s="8" t="s">
        <v>434</v>
      </c>
      <c r="C213" s="10" t="s">
        <v>400</v>
      </c>
      <c r="D213" s="4">
        <f t="shared" si="14"/>
        <v>2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2</v>
      </c>
      <c r="L213" s="4">
        <v>0</v>
      </c>
      <c r="M213" s="4">
        <v>0</v>
      </c>
      <c r="N213" s="4">
        <v>0</v>
      </c>
      <c r="O213" s="21">
        <v>12000</v>
      </c>
    </row>
    <row r="214" spans="2:15" ht="26.25">
      <c r="B214" s="8" t="s">
        <v>128</v>
      </c>
      <c r="C214" s="10" t="s">
        <v>400</v>
      </c>
      <c r="D214" s="4">
        <f t="shared" si="14"/>
        <v>1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1</v>
      </c>
      <c r="L214" s="4">
        <v>0</v>
      </c>
      <c r="M214" s="4">
        <v>0</v>
      </c>
      <c r="N214" s="4">
        <v>0</v>
      </c>
      <c r="O214" s="21">
        <v>12000</v>
      </c>
    </row>
    <row r="215" spans="2:15" ht="26.25">
      <c r="B215" s="8" t="s">
        <v>431</v>
      </c>
      <c r="C215" s="10" t="s">
        <v>296</v>
      </c>
      <c r="D215" s="4">
        <f t="shared" si="14"/>
        <v>8</v>
      </c>
      <c r="E215" s="4">
        <v>0</v>
      </c>
      <c r="F215" s="4">
        <v>0</v>
      </c>
      <c r="G215" s="4">
        <v>4</v>
      </c>
      <c r="H215" s="4">
        <v>0</v>
      </c>
      <c r="I215" s="4">
        <v>2</v>
      </c>
      <c r="J215" s="4">
        <v>2</v>
      </c>
      <c r="K215" s="4">
        <v>0</v>
      </c>
      <c r="L215" s="4">
        <v>0</v>
      </c>
      <c r="M215" s="4">
        <v>0</v>
      </c>
      <c r="N215" s="4">
        <v>0</v>
      </c>
      <c r="O215" s="21">
        <v>9025</v>
      </c>
    </row>
    <row r="216" spans="2:15" ht="12.75">
      <c r="B216" s="8" t="s">
        <v>163</v>
      </c>
      <c r="C216" s="10" t="s">
        <v>819</v>
      </c>
      <c r="D216" s="4">
        <f t="shared" si="14"/>
        <v>2</v>
      </c>
      <c r="E216" s="4">
        <v>1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1</v>
      </c>
      <c r="M216" s="4">
        <v>0</v>
      </c>
      <c r="N216" s="4">
        <v>0</v>
      </c>
      <c r="O216" s="21">
        <v>9500</v>
      </c>
    </row>
    <row r="217" spans="2:15" ht="12.75">
      <c r="B217" s="8" t="s">
        <v>459</v>
      </c>
      <c r="C217" s="10" t="s">
        <v>819</v>
      </c>
      <c r="D217" s="4">
        <f t="shared" si="14"/>
        <v>3</v>
      </c>
      <c r="E217" s="4">
        <v>0</v>
      </c>
      <c r="F217" s="4">
        <v>0</v>
      </c>
      <c r="G217" s="4">
        <v>2</v>
      </c>
      <c r="H217" s="4">
        <v>0</v>
      </c>
      <c r="I217" s="4">
        <v>1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21">
        <v>8600</v>
      </c>
    </row>
    <row r="218" spans="2:15" ht="12.75">
      <c r="B218" s="8" t="s">
        <v>246</v>
      </c>
      <c r="C218" s="10" t="s">
        <v>819</v>
      </c>
      <c r="D218" s="4">
        <f t="shared" si="14"/>
        <v>11</v>
      </c>
      <c r="E218" s="4">
        <v>3</v>
      </c>
      <c r="F218" s="4">
        <v>2</v>
      </c>
      <c r="G218" s="4">
        <v>1</v>
      </c>
      <c r="H218" s="4">
        <v>0</v>
      </c>
      <c r="I218" s="4">
        <v>1</v>
      </c>
      <c r="J218" s="4">
        <v>0</v>
      </c>
      <c r="K218" s="4">
        <v>1</v>
      </c>
      <c r="L218" s="4">
        <v>3</v>
      </c>
      <c r="M218" s="4">
        <v>0</v>
      </c>
      <c r="N218" s="4">
        <v>0</v>
      </c>
      <c r="O218" s="21">
        <v>9086.45</v>
      </c>
    </row>
    <row r="219" spans="2:15" ht="12.75">
      <c r="B219" s="8" t="s">
        <v>45</v>
      </c>
      <c r="C219" s="10" t="s">
        <v>272</v>
      </c>
      <c r="D219" s="4">
        <f t="shared" si="14"/>
        <v>5</v>
      </c>
      <c r="E219" s="4">
        <v>0</v>
      </c>
      <c r="F219" s="4">
        <v>0</v>
      </c>
      <c r="G219" s="4">
        <v>1</v>
      </c>
      <c r="H219" s="4">
        <v>3</v>
      </c>
      <c r="I219" s="4">
        <v>1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21">
        <v>8706.2</v>
      </c>
    </row>
    <row r="220" spans="2:15" ht="12.75">
      <c r="B220" s="8" t="s">
        <v>312</v>
      </c>
      <c r="C220" s="10" t="s">
        <v>272</v>
      </c>
      <c r="D220" s="4">
        <f t="shared" si="14"/>
        <v>15</v>
      </c>
      <c r="E220" s="4">
        <v>5</v>
      </c>
      <c r="F220" s="4">
        <v>6</v>
      </c>
      <c r="G220" s="4">
        <v>0</v>
      </c>
      <c r="H220" s="4">
        <v>3</v>
      </c>
      <c r="I220" s="4">
        <v>0</v>
      </c>
      <c r="J220" s="4">
        <v>1</v>
      </c>
      <c r="K220" s="4">
        <v>0</v>
      </c>
      <c r="L220" s="4">
        <v>0</v>
      </c>
      <c r="M220" s="4">
        <v>0</v>
      </c>
      <c r="N220" s="4">
        <v>0</v>
      </c>
      <c r="O220" s="21">
        <v>6772.2</v>
      </c>
    </row>
    <row r="221" spans="2:15" ht="12.75">
      <c r="B221" s="8" t="s">
        <v>271</v>
      </c>
      <c r="C221" s="10" t="s">
        <v>984</v>
      </c>
      <c r="D221" s="4">
        <f t="shared" si="14"/>
        <v>1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1</v>
      </c>
      <c r="M221" s="4">
        <v>0</v>
      </c>
      <c r="N221" s="4">
        <v>0</v>
      </c>
      <c r="O221" s="21">
        <v>12500</v>
      </c>
    </row>
    <row r="222" spans="2:15" ht="12.75">
      <c r="B222" s="8" t="s">
        <v>88</v>
      </c>
      <c r="C222" s="10" t="s">
        <v>984</v>
      </c>
      <c r="D222" s="4">
        <f t="shared" si="14"/>
        <v>17</v>
      </c>
      <c r="E222" s="4">
        <v>4</v>
      </c>
      <c r="F222" s="4">
        <v>2</v>
      </c>
      <c r="G222" s="4">
        <v>6</v>
      </c>
      <c r="H222" s="4">
        <v>2</v>
      </c>
      <c r="I222" s="4">
        <v>1</v>
      </c>
      <c r="J222" s="4">
        <v>0</v>
      </c>
      <c r="K222" s="4">
        <v>1</v>
      </c>
      <c r="L222" s="4">
        <v>0</v>
      </c>
      <c r="M222" s="4">
        <v>1</v>
      </c>
      <c r="N222" s="4">
        <v>0</v>
      </c>
      <c r="O222" s="21">
        <v>8154.21</v>
      </c>
    </row>
    <row r="223" spans="2:15" ht="39">
      <c r="B223" s="8" t="s">
        <v>633</v>
      </c>
      <c r="C223" s="10" t="s">
        <v>984</v>
      </c>
      <c r="D223" s="4">
        <f t="shared" si="14"/>
        <v>1</v>
      </c>
      <c r="E223" s="4">
        <v>0</v>
      </c>
      <c r="F223" s="4">
        <v>1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21">
        <v>6500</v>
      </c>
    </row>
    <row r="224" spans="2:15" ht="26.25">
      <c r="B224" s="8" t="s">
        <v>887</v>
      </c>
      <c r="C224" s="10" t="s">
        <v>984</v>
      </c>
      <c r="D224" s="4">
        <f t="shared" si="14"/>
        <v>1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1</v>
      </c>
      <c r="L224" s="4">
        <v>0</v>
      </c>
      <c r="M224" s="4">
        <v>0</v>
      </c>
      <c r="N224" s="4">
        <v>0</v>
      </c>
      <c r="O224" s="21">
        <v>12000</v>
      </c>
    </row>
    <row r="225" spans="2:15" ht="12.75">
      <c r="B225" s="8" t="s">
        <v>200</v>
      </c>
      <c r="C225" s="10" t="s">
        <v>559</v>
      </c>
      <c r="D225" s="4">
        <f t="shared" si="14"/>
        <v>16</v>
      </c>
      <c r="E225" s="4">
        <v>9</v>
      </c>
      <c r="F225" s="4">
        <v>3</v>
      </c>
      <c r="G225" s="4">
        <v>4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21">
        <v>5950</v>
      </c>
    </row>
    <row r="226" spans="2:15" ht="12.75">
      <c r="B226" s="8" t="s">
        <v>26</v>
      </c>
      <c r="C226" s="10" t="s">
        <v>559</v>
      </c>
      <c r="D226" s="4">
        <f t="shared" si="14"/>
        <v>23</v>
      </c>
      <c r="E226" s="4">
        <v>19</v>
      </c>
      <c r="F226" s="4">
        <v>3</v>
      </c>
      <c r="G226" s="4">
        <v>0</v>
      </c>
      <c r="H226" s="4">
        <v>1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21">
        <v>5865.78</v>
      </c>
    </row>
    <row r="227" spans="2:15" ht="26.25">
      <c r="B227" s="8" t="s">
        <v>61</v>
      </c>
      <c r="C227" s="10" t="s">
        <v>460</v>
      </c>
      <c r="D227" s="4">
        <f t="shared" si="14"/>
        <v>3</v>
      </c>
      <c r="E227" s="4">
        <v>1</v>
      </c>
      <c r="F227" s="4">
        <v>1</v>
      </c>
      <c r="G227" s="4">
        <v>0</v>
      </c>
      <c r="H227" s="4">
        <v>1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21">
        <v>5866.67</v>
      </c>
    </row>
    <row r="228" spans="2:15" ht="12.75">
      <c r="B228" s="8" t="s">
        <v>347</v>
      </c>
      <c r="C228" s="10" t="s">
        <v>460</v>
      </c>
      <c r="D228" s="4">
        <f t="shared" si="14"/>
        <v>3</v>
      </c>
      <c r="E228" s="4">
        <v>2</v>
      </c>
      <c r="F228" s="4">
        <v>0</v>
      </c>
      <c r="G228" s="4">
        <v>1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21">
        <v>5900</v>
      </c>
    </row>
    <row r="229" spans="2:15" ht="12.75">
      <c r="B229" s="8" t="s">
        <v>112</v>
      </c>
      <c r="C229" s="10" t="s">
        <v>594</v>
      </c>
      <c r="D229" s="4">
        <f t="shared" si="14"/>
        <v>1</v>
      </c>
      <c r="E229" s="4">
        <v>0</v>
      </c>
      <c r="F229" s="4">
        <v>1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21">
        <v>6000</v>
      </c>
    </row>
    <row r="230" spans="2:15" ht="26.25">
      <c r="B230" s="8" t="s">
        <v>152</v>
      </c>
      <c r="C230" s="10" t="s">
        <v>495</v>
      </c>
      <c r="D230" s="4">
        <f t="shared" si="14"/>
        <v>1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1</v>
      </c>
      <c r="O230" s="21">
        <v>28284</v>
      </c>
    </row>
    <row r="231" spans="2:15" ht="12.75">
      <c r="B231" s="8" t="s">
        <v>985</v>
      </c>
      <c r="C231" s="10" t="s">
        <v>495</v>
      </c>
      <c r="D231" s="4">
        <f t="shared" si="14"/>
        <v>1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1</v>
      </c>
      <c r="M231" s="4">
        <v>0</v>
      </c>
      <c r="N231" s="4">
        <v>0</v>
      </c>
      <c r="O231" s="21">
        <v>13000</v>
      </c>
    </row>
    <row r="232" spans="2:15" ht="52.5">
      <c r="B232" s="8" t="s">
        <v>965</v>
      </c>
      <c r="C232" s="10" t="s">
        <v>862</v>
      </c>
      <c r="D232" s="4">
        <f t="shared" si="14"/>
        <v>1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1</v>
      </c>
      <c r="O232" s="21">
        <v>30132</v>
      </c>
    </row>
    <row r="233" spans="2:15" ht="52.5">
      <c r="B233" s="8" t="s">
        <v>841</v>
      </c>
      <c r="C233" s="10" t="s">
        <v>862</v>
      </c>
      <c r="D233" s="4">
        <f t="shared" si="14"/>
        <v>3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3</v>
      </c>
      <c r="O233" s="21">
        <v>30163</v>
      </c>
    </row>
    <row r="234" spans="2:15" ht="12.75">
      <c r="B234" s="8" t="s">
        <v>286</v>
      </c>
      <c r="C234" s="10" t="s">
        <v>176</v>
      </c>
      <c r="D234" s="4">
        <f t="shared" si="14"/>
        <v>1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1</v>
      </c>
      <c r="O234" s="21">
        <v>30132</v>
      </c>
    </row>
    <row r="235" spans="2:15" ht="39">
      <c r="B235" s="8" t="s">
        <v>219</v>
      </c>
      <c r="C235" s="10" t="s">
        <v>176</v>
      </c>
      <c r="D235" s="4">
        <f t="shared" si="14"/>
        <v>1</v>
      </c>
      <c r="E235" s="4">
        <v>0</v>
      </c>
      <c r="F235" s="4">
        <v>1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21">
        <v>6500</v>
      </c>
    </row>
    <row r="236" spans="2:15" ht="12.75">
      <c r="B236" s="8" t="s">
        <v>212</v>
      </c>
      <c r="C236" s="10" t="s">
        <v>176</v>
      </c>
      <c r="D236" s="4">
        <f t="shared" si="14"/>
        <v>20</v>
      </c>
      <c r="E236" s="4">
        <v>15</v>
      </c>
      <c r="F236" s="4">
        <v>3</v>
      </c>
      <c r="G236" s="4">
        <v>0</v>
      </c>
      <c r="H236" s="4">
        <v>2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21">
        <v>5710</v>
      </c>
    </row>
    <row r="237" spans="2:15" ht="12.75">
      <c r="B237" s="8" t="s">
        <v>606</v>
      </c>
      <c r="C237" s="10" t="s">
        <v>60</v>
      </c>
      <c r="D237" s="4">
        <f t="shared" si="14"/>
        <v>4</v>
      </c>
      <c r="E237" s="4">
        <v>0</v>
      </c>
      <c r="F237" s="4">
        <v>1</v>
      </c>
      <c r="G237" s="4">
        <v>0</v>
      </c>
      <c r="H237" s="4">
        <v>0</v>
      </c>
      <c r="I237" s="4">
        <v>3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21">
        <v>8940.75</v>
      </c>
    </row>
    <row r="238" spans="2:20" ht="15" customHeight="1">
      <c r="B238" s="24" t="s">
        <v>474</v>
      </c>
      <c r="C238" s="25"/>
      <c r="D238" s="26">
        <f t="shared" si="14"/>
        <v>778</v>
      </c>
      <c r="E238" s="26">
        <f aca="true" t="shared" si="15" ref="E238:N238">SUM(E105:E237)</f>
        <v>361</v>
      </c>
      <c r="F238" s="26">
        <f t="shared" si="15"/>
        <v>152</v>
      </c>
      <c r="G238" s="26">
        <f t="shared" si="15"/>
        <v>74</v>
      </c>
      <c r="H238" s="26">
        <f t="shared" si="15"/>
        <v>52</v>
      </c>
      <c r="I238" s="26">
        <f t="shared" si="15"/>
        <v>65</v>
      </c>
      <c r="J238" s="26">
        <f t="shared" si="15"/>
        <v>14</v>
      </c>
      <c r="K238" s="26">
        <f t="shared" si="15"/>
        <v>16</v>
      </c>
      <c r="L238" s="26">
        <f t="shared" si="15"/>
        <v>26</v>
      </c>
      <c r="M238" s="26">
        <f t="shared" si="15"/>
        <v>10</v>
      </c>
      <c r="N238" s="26">
        <f t="shared" si="15"/>
        <v>8</v>
      </c>
      <c r="O238" s="22">
        <f>IF(D238=0,0,SUMPRODUCT(D105:D237,O105:O237)/D238)</f>
        <v>7452.189562982006</v>
      </c>
      <c r="P238" s="14">
        <f>SUM(P105:P237)</f>
        <v>0</v>
      </c>
      <c r="Q238" s="14"/>
      <c r="R238" s="14"/>
      <c r="S238" s="14"/>
      <c r="T238" s="14"/>
    </row>
    <row r="239" spans="2:15" ht="26.25">
      <c r="B239" s="8" t="s">
        <v>842</v>
      </c>
      <c r="C239" s="10" t="s">
        <v>942</v>
      </c>
      <c r="D239" s="4">
        <f t="shared" si="14"/>
        <v>2</v>
      </c>
      <c r="E239" s="4">
        <v>0</v>
      </c>
      <c r="F239" s="4">
        <v>0</v>
      </c>
      <c r="G239" s="4">
        <v>0</v>
      </c>
      <c r="H239" s="4">
        <v>0</v>
      </c>
      <c r="I239" s="4">
        <v>2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21">
        <v>10000</v>
      </c>
    </row>
    <row r="240" spans="2:15" ht="12.75">
      <c r="B240" s="8" t="s">
        <v>156</v>
      </c>
      <c r="C240" s="10" t="s">
        <v>942</v>
      </c>
      <c r="D240" s="4">
        <f t="shared" si="14"/>
        <v>1</v>
      </c>
      <c r="E240" s="4">
        <v>1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21">
        <v>6000</v>
      </c>
    </row>
    <row r="241" spans="2:15" ht="12.75">
      <c r="B241" s="8" t="s">
        <v>903</v>
      </c>
      <c r="C241" s="10" t="s">
        <v>365</v>
      </c>
      <c r="D241" s="4">
        <f t="shared" si="14"/>
        <v>3</v>
      </c>
      <c r="E241" s="4">
        <v>0</v>
      </c>
      <c r="F241" s="4">
        <v>0</v>
      </c>
      <c r="G241" s="4">
        <v>0</v>
      </c>
      <c r="H241" s="4">
        <v>1</v>
      </c>
      <c r="I241" s="4">
        <v>0</v>
      </c>
      <c r="J241" s="4">
        <v>0</v>
      </c>
      <c r="K241" s="4">
        <v>1</v>
      </c>
      <c r="L241" s="4">
        <v>1</v>
      </c>
      <c r="M241" s="4">
        <v>0</v>
      </c>
      <c r="N241" s="4">
        <v>0</v>
      </c>
      <c r="O241" s="21">
        <v>12000</v>
      </c>
    </row>
    <row r="242" spans="2:15" ht="26.25">
      <c r="B242" s="8" t="s">
        <v>15</v>
      </c>
      <c r="C242" s="10" t="s">
        <v>365</v>
      </c>
      <c r="D242" s="4">
        <f t="shared" si="14"/>
        <v>1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1</v>
      </c>
      <c r="M242" s="4">
        <v>0</v>
      </c>
      <c r="N242" s="4">
        <v>0</v>
      </c>
      <c r="O242" s="21">
        <v>15000</v>
      </c>
    </row>
    <row r="243" spans="2:15" ht="12.75">
      <c r="B243" s="8" t="s">
        <v>107</v>
      </c>
      <c r="C243" s="10" t="s">
        <v>768</v>
      </c>
      <c r="D243" s="4">
        <f t="shared" si="14"/>
        <v>34</v>
      </c>
      <c r="E243" s="4">
        <v>16</v>
      </c>
      <c r="F243" s="4">
        <v>5</v>
      </c>
      <c r="G243" s="4">
        <v>4</v>
      </c>
      <c r="H243" s="4">
        <v>2</v>
      </c>
      <c r="I243" s="4">
        <v>3</v>
      </c>
      <c r="J243" s="4">
        <v>0</v>
      </c>
      <c r="K243" s="4">
        <v>2</v>
      </c>
      <c r="L243" s="4">
        <v>2</v>
      </c>
      <c r="M243" s="4">
        <v>0</v>
      </c>
      <c r="N243" s="4">
        <v>0</v>
      </c>
      <c r="O243" s="21">
        <v>7562.56</v>
      </c>
    </row>
    <row r="244" spans="2:15" ht="12.75">
      <c r="B244" s="8" t="s">
        <v>295</v>
      </c>
      <c r="C244" s="10" t="s">
        <v>768</v>
      </c>
      <c r="D244" s="4">
        <f t="shared" si="14"/>
        <v>1</v>
      </c>
      <c r="E244" s="4">
        <v>0</v>
      </c>
      <c r="F244" s="4">
        <v>0</v>
      </c>
      <c r="G244" s="4">
        <v>1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21">
        <v>8000</v>
      </c>
    </row>
    <row r="245" spans="2:15" ht="12.75">
      <c r="B245" s="8" t="s">
        <v>256</v>
      </c>
      <c r="C245" s="10" t="s">
        <v>768</v>
      </c>
      <c r="D245" s="4">
        <f t="shared" si="14"/>
        <v>6</v>
      </c>
      <c r="E245" s="4">
        <v>0</v>
      </c>
      <c r="F245" s="4">
        <v>0</v>
      </c>
      <c r="G245" s="4">
        <v>0</v>
      </c>
      <c r="H245" s="4">
        <v>2</v>
      </c>
      <c r="I245" s="4">
        <v>3</v>
      </c>
      <c r="J245" s="4">
        <v>1</v>
      </c>
      <c r="K245" s="4">
        <v>0</v>
      </c>
      <c r="L245" s="4">
        <v>0</v>
      </c>
      <c r="M245" s="4">
        <v>0</v>
      </c>
      <c r="N245" s="4">
        <v>0</v>
      </c>
      <c r="O245" s="21">
        <v>9582</v>
      </c>
    </row>
    <row r="246" spans="2:15" ht="26.25">
      <c r="B246" s="8" t="s">
        <v>429</v>
      </c>
      <c r="C246" s="10" t="s">
        <v>768</v>
      </c>
      <c r="D246" s="4">
        <f t="shared" si="14"/>
        <v>1</v>
      </c>
      <c r="E246" s="4">
        <v>0</v>
      </c>
      <c r="F246" s="4">
        <v>0</v>
      </c>
      <c r="G246" s="4">
        <v>1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21">
        <v>7350</v>
      </c>
    </row>
    <row r="247" spans="2:15" ht="12.75">
      <c r="B247" s="8" t="s">
        <v>592</v>
      </c>
      <c r="C247" s="10" t="s">
        <v>768</v>
      </c>
      <c r="D247" s="4">
        <f t="shared" si="14"/>
        <v>10</v>
      </c>
      <c r="E247" s="4">
        <v>0</v>
      </c>
      <c r="F247" s="4">
        <v>0</v>
      </c>
      <c r="G247" s="4">
        <v>2</v>
      </c>
      <c r="H247" s="4">
        <v>2</v>
      </c>
      <c r="I247" s="4">
        <v>2</v>
      </c>
      <c r="J247" s="4">
        <v>2</v>
      </c>
      <c r="K247" s="4">
        <v>2</v>
      </c>
      <c r="L247" s="4">
        <v>0</v>
      </c>
      <c r="M247" s="4">
        <v>0</v>
      </c>
      <c r="N247" s="4">
        <v>0</v>
      </c>
      <c r="O247" s="21">
        <v>9484.4</v>
      </c>
    </row>
    <row r="248" spans="2:15" ht="12.75">
      <c r="B248" s="8" t="s">
        <v>33</v>
      </c>
      <c r="C248" s="10" t="s">
        <v>768</v>
      </c>
      <c r="D248" s="4">
        <f t="shared" si="14"/>
        <v>3</v>
      </c>
      <c r="E248" s="4">
        <v>1</v>
      </c>
      <c r="F248" s="4">
        <v>2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21">
        <v>6333.33</v>
      </c>
    </row>
    <row r="249" spans="2:15" ht="12.75">
      <c r="B249" s="8" t="s">
        <v>14</v>
      </c>
      <c r="C249" s="10" t="s">
        <v>768</v>
      </c>
      <c r="D249" s="4">
        <f t="shared" si="14"/>
        <v>1</v>
      </c>
      <c r="E249" s="4">
        <v>0</v>
      </c>
      <c r="F249" s="4">
        <v>0</v>
      </c>
      <c r="G249" s="4">
        <v>0</v>
      </c>
      <c r="H249" s="4">
        <v>1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21">
        <v>8395</v>
      </c>
    </row>
    <row r="250" spans="2:15" ht="12.75">
      <c r="B250" s="8" t="s">
        <v>346</v>
      </c>
      <c r="C250" s="10" t="s">
        <v>768</v>
      </c>
      <c r="D250" s="4">
        <f t="shared" si="14"/>
        <v>2</v>
      </c>
      <c r="E250" s="4">
        <v>1</v>
      </c>
      <c r="F250" s="4">
        <v>0</v>
      </c>
      <c r="G250" s="4">
        <v>1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21">
        <v>6650</v>
      </c>
    </row>
    <row r="251" spans="2:15" ht="26.25">
      <c r="B251" s="8" t="s">
        <v>708</v>
      </c>
      <c r="C251" s="10" t="s">
        <v>79</v>
      </c>
      <c r="D251" s="4">
        <f t="shared" si="14"/>
        <v>1</v>
      </c>
      <c r="E251" s="4">
        <v>0</v>
      </c>
      <c r="F251" s="4">
        <v>1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21">
        <v>6060</v>
      </c>
    </row>
    <row r="252" spans="2:15" ht="26.25">
      <c r="B252" s="8" t="s">
        <v>457</v>
      </c>
      <c r="C252" s="10" t="s">
        <v>79</v>
      </c>
      <c r="D252" s="4">
        <f t="shared" si="14"/>
        <v>3</v>
      </c>
      <c r="E252" s="4">
        <v>0</v>
      </c>
      <c r="F252" s="4">
        <v>3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21">
        <v>6833.33</v>
      </c>
    </row>
    <row r="253" spans="2:15" ht="12.75">
      <c r="B253" s="8" t="s">
        <v>149</v>
      </c>
      <c r="C253" s="10" t="s">
        <v>79</v>
      </c>
      <c r="D253" s="4">
        <f t="shared" si="14"/>
        <v>1</v>
      </c>
      <c r="E253" s="4">
        <v>0</v>
      </c>
      <c r="F253" s="4">
        <v>1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21">
        <v>7000</v>
      </c>
    </row>
    <row r="254" spans="2:15" ht="12.75">
      <c r="B254" s="8" t="s">
        <v>160</v>
      </c>
      <c r="C254" s="10" t="s">
        <v>79</v>
      </c>
      <c r="D254" s="4">
        <f t="shared" si="14"/>
        <v>3</v>
      </c>
      <c r="E254" s="4">
        <v>0</v>
      </c>
      <c r="F254" s="4">
        <v>1</v>
      </c>
      <c r="G254" s="4">
        <v>0</v>
      </c>
      <c r="H254" s="4">
        <v>0</v>
      </c>
      <c r="I254" s="4">
        <v>1</v>
      </c>
      <c r="J254" s="4">
        <v>0</v>
      </c>
      <c r="K254" s="4">
        <v>0</v>
      </c>
      <c r="L254" s="4">
        <v>1</v>
      </c>
      <c r="M254" s="4">
        <v>0</v>
      </c>
      <c r="N254" s="4">
        <v>0</v>
      </c>
      <c r="O254" s="21">
        <v>9666.67</v>
      </c>
    </row>
    <row r="255" spans="2:15" ht="12.75">
      <c r="B255" s="8" t="s">
        <v>390</v>
      </c>
      <c r="C255" s="10" t="s">
        <v>79</v>
      </c>
      <c r="D255" s="4">
        <f t="shared" si="14"/>
        <v>11</v>
      </c>
      <c r="E255" s="4">
        <v>0</v>
      </c>
      <c r="F255" s="4">
        <v>0</v>
      </c>
      <c r="G255" s="4">
        <v>0</v>
      </c>
      <c r="H255" s="4">
        <v>1</v>
      </c>
      <c r="I255" s="4">
        <v>5</v>
      </c>
      <c r="J255" s="4">
        <v>0</v>
      </c>
      <c r="K255" s="4">
        <v>1</v>
      </c>
      <c r="L255" s="4">
        <v>3</v>
      </c>
      <c r="M255" s="4">
        <v>1</v>
      </c>
      <c r="N255" s="4">
        <v>0</v>
      </c>
      <c r="O255" s="21">
        <v>11727.27</v>
      </c>
    </row>
    <row r="256" spans="2:15" ht="12.75">
      <c r="B256" s="8" t="s">
        <v>923</v>
      </c>
      <c r="C256" s="10" t="s">
        <v>207</v>
      </c>
      <c r="D256" s="4">
        <f t="shared" si="14"/>
        <v>1</v>
      </c>
      <c r="E256" s="4">
        <v>0</v>
      </c>
      <c r="F256" s="4">
        <v>0</v>
      </c>
      <c r="G256" s="4">
        <v>1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21">
        <v>8000</v>
      </c>
    </row>
    <row r="257" spans="2:15" ht="12.75">
      <c r="B257" s="8" t="s">
        <v>496</v>
      </c>
      <c r="C257" s="10" t="s">
        <v>207</v>
      </c>
      <c r="D257" s="4">
        <f t="shared" si="14"/>
        <v>4</v>
      </c>
      <c r="E257" s="4">
        <v>1</v>
      </c>
      <c r="F257" s="4">
        <v>1</v>
      </c>
      <c r="G257" s="4">
        <v>1</v>
      </c>
      <c r="H257" s="4">
        <v>0</v>
      </c>
      <c r="I257" s="4">
        <v>0</v>
      </c>
      <c r="J257" s="4">
        <v>0</v>
      </c>
      <c r="K257" s="4">
        <v>0</v>
      </c>
      <c r="L257" s="4">
        <v>1</v>
      </c>
      <c r="M257" s="4">
        <v>0</v>
      </c>
      <c r="N257" s="4">
        <v>0</v>
      </c>
      <c r="O257" s="21">
        <v>8474</v>
      </c>
    </row>
    <row r="258" spans="2:15" ht="12.75">
      <c r="B258" s="8" t="s">
        <v>679</v>
      </c>
      <c r="C258" s="10" t="s">
        <v>207</v>
      </c>
      <c r="D258" s="4">
        <f t="shared" si="14"/>
        <v>8</v>
      </c>
      <c r="E258" s="4">
        <v>0</v>
      </c>
      <c r="F258" s="4">
        <v>6</v>
      </c>
      <c r="G258" s="4">
        <v>0</v>
      </c>
      <c r="H258" s="4">
        <v>0</v>
      </c>
      <c r="I258" s="4">
        <v>1</v>
      </c>
      <c r="J258" s="4">
        <v>0</v>
      </c>
      <c r="K258" s="4">
        <v>0</v>
      </c>
      <c r="L258" s="4">
        <v>0</v>
      </c>
      <c r="M258" s="4">
        <v>1</v>
      </c>
      <c r="N258" s="4">
        <v>0</v>
      </c>
      <c r="O258" s="21">
        <v>8113.08</v>
      </c>
    </row>
    <row r="259" spans="2:15" ht="26.25">
      <c r="B259" s="8" t="s">
        <v>641</v>
      </c>
      <c r="C259" s="10" t="s">
        <v>207</v>
      </c>
      <c r="D259" s="4">
        <f t="shared" si="14"/>
        <v>2</v>
      </c>
      <c r="E259" s="4">
        <v>0</v>
      </c>
      <c r="F259" s="4">
        <v>0</v>
      </c>
      <c r="G259" s="4">
        <v>2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21">
        <v>7600</v>
      </c>
    </row>
    <row r="260" spans="2:15" ht="12.75">
      <c r="B260" s="8" t="s">
        <v>262</v>
      </c>
      <c r="C260" s="10" t="s">
        <v>207</v>
      </c>
      <c r="D260" s="4">
        <f t="shared" si="14"/>
        <v>1</v>
      </c>
      <c r="E260" s="4">
        <v>0</v>
      </c>
      <c r="F260" s="4">
        <v>1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21">
        <v>6100</v>
      </c>
    </row>
    <row r="261" spans="2:15" ht="26.25">
      <c r="B261" s="8" t="s">
        <v>571</v>
      </c>
      <c r="C261" s="10" t="s">
        <v>207</v>
      </c>
      <c r="D261" s="4">
        <f t="shared" si="14"/>
        <v>1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1</v>
      </c>
      <c r="N261" s="4">
        <v>0</v>
      </c>
      <c r="O261" s="21">
        <v>20000</v>
      </c>
    </row>
    <row r="262" spans="2:15" ht="12.75">
      <c r="B262" s="8" t="s">
        <v>281</v>
      </c>
      <c r="C262" s="10" t="s">
        <v>207</v>
      </c>
      <c r="D262" s="4">
        <f t="shared" si="14"/>
        <v>1</v>
      </c>
      <c r="E262" s="4">
        <v>0</v>
      </c>
      <c r="F262" s="4">
        <v>0</v>
      </c>
      <c r="G262" s="4">
        <v>0</v>
      </c>
      <c r="H262" s="4">
        <v>0</v>
      </c>
      <c r="I262" s="4">
        <v>1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21">
        <v>10000</v>
      </c>
    </row>
    <row r="263" spans="2:15" ht="12.75">
      <c r="B263" s="8" t="s">
        <v>148</v>
      </c>
      <c r="C263" s="10" t="s">
        <v>207</v>
      </c>
      <c r="D263" s="4">
        <f t="shared" si="14"/>
        <v>6</v>
      </c>
      <c r="E263" s="4">
        <v>4</v>
      </c>
      <c r="F263" s="4">
        <v>1</v>
      </c>
      <c r="G263" s="4">
        <v>0</v>
      </c>
      <c r="H263" s="4">
        <v>0</v>
      </c>
      <c r="I263" s="4">
        <v>1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21">
        <v>6750</v>
      </c>
    </row>
    <row r="264" spans="2:15" ht="12.75">
      <c r="B264" s="8" t="s">
        <v>427</v>
      </c>
      <c r="C264" s="10" t="s">
        <v>562</v>
      </c>
      <c r="D264" s="4">
        <f t="shared" si="14"/>
        <v>2</v>
      </c>
      <c r="E264" s="4">
        <v>1</v>
      </c>
      <c r="F264" s="4">
        <v>0</v>
      </c>
      <c r="G264" s="4">
        <v>0</v>
      </c>
      <c r="H264" s="4">
        <v>1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21">
        <v>7250</v>
      </c>
    </row>
    <row r="265" spans="2:15" ht="12.75">
      <c r="B265" s="8" t="s">
        <v>306</v>
      </c>
      <c r="C265" s="10" t="s">
        <v>962</v>
      </c>
      <c r="D265" s="4">
        <f t="shared" si="14"/>
        <v>1</v>
      </c>
      <c r="E265" s="4">
        <v>1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21">
        <v>3100</v>
      </c>
    </row>
    <row r="266" spans="2:15" ht="26.25">
      <c r="B266" s="8" t="s">
        <v>583</v>
      </c>
      <c r="C266" s="10" t="s">
        <v>126</v>
      </c>
      <c r="D266" s="4">
        <f t="shared" si="14"/>
        <v>4</v>
      </c>
      <c r="E266" s="4">
        <v>1</v>
      </c>
      <c r="F266" s="4">
        <v>0</v>
      </c>
      <c r="G266" s="4">
        <v>0</v>
      </c>
      <c r="H266" s="4">
        <v>2</v>
      </c>
      <c r="I266" s="4">
        <v>1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21">
        <v>8008.25</v>
      </c>
    </row>
    <row r="267" spans="2:15" ht="12.75">
      <c r="B267" s="8" t="s">
        <v>820</v>
      </c>
      <c r="C267" s="10" t="s">
        <v>126</v>
      </c>
      <c r="D267" s="4">
        <f t="shared" si="14"/>
        <v>2</v>
      </c>
      <c r="E267" s="4">
        <v>0</v>
      </c>
      <c r="F267" s="4">
        <v>0</v>
      </c>
      <c r="G267" s="4">
        <v>0</v>
      </c>
      <c r="H267" s="4">
        <v>2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21">
        <v>8745</v>
      </c>
    </row>
    <row r="268" spans="2:15" ht="26.25">
      <c r="B268" s="8" t="s">
        <v>251</v>
      </c>
      <c r="C268" s="10" t="s">
        <v>126</v>
      </c>
      <c r="D268" s="4">
        <f t="shared" si="14"/>
        <v>1</v>
      </c>
      <c r="E268" s="4">
        <v>0</v>
      </c>
      <c r="F268" s="4">
        <v>0</v>
      </c>
      <c r="G268" s="4">
        <v>1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21">
        <v>8000</v>
      </c>
    </row>
    <row r="269" spans="2:15" ht="12.75">
      <c r="B269" s="8" t="s">
        <v>408</v>
      </c>
      <c r="C269" s="10" t="s">
        <v>126</v>
      </c>
      <c r="D269" s="4">
        <f t="shared" si="14"/>
        <v>1</v>
      </c>
      <c r="E269" s="4">
        <v>0</v>
      </c>
      <c r="F269" s="4">
        <v>0</v>
      </c>
      <c r="G269" s="4">
        <v>1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21">
        <v>7500</v>
      </c>
    </row>
    <row r="270" spans="2:15" ht="12.75">
      <c r="B270" s="8" t="s">
        <v>326</v>
      </c>
      <c r="C270" s="10" t="s">
        <v>523</v>
      </c>
      <c r="D270" s="4">
        <f t="shared" si="14"/>
        <v>1</v>
      </c>
      <c r="E270" s="4">
        <v>0</v>
      </c>
      <c r="F270" s="4">
        <v>0</v>
      </c>
      <c r="G270" s="4">
        <v>0</v>
      </c>
      <c r="H270" s="4">
        <v>1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21">
        <v>9000</v>
      </c>
    </row>
    <row r="271" spans="2:15" ht="12.75">
      <c r="B271" s="8" t="s">
        <v>915</v>
      </c>
      <c r="C271" s="10" t="s">
        <v>523</v>
      </c>
      <c r="D271" s="4">
        <f t="shared" si="14"/>
        <v>1</v>
      </c>
      <c r="E271" s="4">
        <v>1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21">
        <v>6000</v>
      </c>
    </row>
    <row r="272" spans="2:15" ht="12.75">
      <c r="B272" s="8" t="s">
        <v>814</v>
      </c>
      <c r="C272" s="10" t="s">
        <v>523</v>
      </c>
      <c r="D272" s="4">
        <f aca="true" t="shared" si="16" ref="D272:D335">SUM(E272:N272)</f>
        <v>1</v>
      </c>
      <c r="E272" s="4">
        <v>1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21">
        <v>6000</v>
      </c>
    </row>
    <row r="273" spans="2:15" ht="39">
      <c r="B273" s="8" t="s">
        <v>884</v>
      </c>
      <c r="C273" s="10" t="s">
        <v>523</v>
      </c>
      <c r="D273" s="4">
        <f t="shared" si="16"/>
        <v>2</v>
      </c>
      <c r="E273" s="4">
        <v>1</v>
      </c>
      <c r="F273" s="4">
        <v>0</v>
      </c>
      <c r="G273" s="4">
        <v>0</v>
      </c>
      <c r="H273" s="4">
        <v>1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21">
        <v>7225</v>
      </c>
    </row>
    <row r="274" spans="2:15" ht="12.75">
      <c r="B274" s="8" t="s">
        <v>279</v>
      </c>
      <c r="C274" s="10" t="s">
        <v>237</v>
      </c>
      <c r="D274" s="4">
        <f t="shared" si="16"/>
        <v>1</v>
      </c>
      <c r="E274" s="4">
        <v>0</v>
      </c>
      <c r="F274" s="4">
        <v>1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21">
        <v>6001</v>
      </c>
    </row>
    <row r="275" spans="2:15" ht="26.25">
      <c r="B275" s="8" t="s">
        <v>564</v>
      </c>
      <c r="C275" s="10" t="s">
        <v>678</v>
      </c>
      <c r="D275" s="4">
        <f t="shared" si="16"/>
        <v>1</v>
      </c>
      <c r="E275" s="4">
        <v>0</v>
      </c>
      <c r="F275" s="4">
        <v>0</v>
      </c>
      <c r="G275" s="4">
        <v>1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21">
        <v>7500</v>
      </c>
    </row>
    <row r="276" spans="2:15" ht="12.75">
      <c r="B276" s="8" t="s">
        <v>213</v>
      </c>
      <c r="C276" s="10" t="s">
        <v>84</v>
      </c>
      <c r="D276" s="4">
        <f t="shared" si="16"/>
        <v>1</v>
      </c>
      <c r="E276" s="4">
        <v>1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21">
        <v>6000</v>
      </c>
    </row>
    <row r="277" spans="2:15" ht="26.25">
      <c r="B277" s="8" t="s">
        <v>80</v>
      </c>
      <c r="C277" s="10" t="s">
        <v>351</v>
      </c>
      <c r="D277" s="4">
        <f t="shared" si="16"/>
        <v>4</v>
      </c>
      <c r="E277" s="4">
        <v>3</v>
      </c>
      <c r="F277" s="4">
        <v>1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21">
        <v>6025</v>
      </c>
    </row>
    <row r="278" spans="2:15" ht="12.75">
      <c r="B278" s="8" t="s">
        <v>721</v>
      </c>
      <c r="C278" s="10" t="s">
        <v>351</v>
      </c>
      <c r="D278" s="4">
        <f t="shared" si="16"/>
        <v>6</v>
      </c>
      <c r="E278" s="4">
        <v>0</v>
      </c>
      <c r="F278" s="4">
        <v>0</v>
      </c>
      <c r="G278" s="4">
        <v>0</v>
      </c>
      <c r="H278" s="4">
        <v>3</v>
      </c>
      <c r="I278" s="4">
        <v>1</v>
      </c>
      <c r="J278" s="4">
        <v>2</v>
      </c>
      <c r="K278" s="4">
        <v>0</v>
      </c>
      <c r="L278" s="4">
        <v>0</v>
      </c>
      <c r="M278" s="4">
        <v>0</v>
      </c>
      <c r="N278" s="4">
        <v>0</v>
      </c>
      <c r="O278" s="21">
        <v>9525.67</v>
      </c>
    </row>
    <row r="279" spans="2:15" ht="12.75">
      <c r="B279" s="8" t="s">
        <v>818</v>
      </c>
      <c r="C279" s="10" t="s">
        <v>755</v>
      </c>
      <c r="D279" s="4">
        <f t="shared" si="16"/>
        <v>1</v>
      </c>
      <c r="E279" s="4">
        <v>0</v>
      </c>
      <c r="F279" s="4">
        <v>1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21">
        <v>6100</v>
      </c>
    </row>
    <row r="280" spans="2:15" ht="26.25">
      <c r="B280" s="8" t="s">
        <v>599</v>
      </c>
      <c r="C280" s="10" t="s">
        <v>890</v>
      </c>
      <c r="D280" s="4">
        <f t="shared" si="16"/>
        <v>8</v>
      </c>
      <c r="E280" s="4">
        <v>8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21">
        <v>6000</v>
      </c>
    </row>
    <row r="281" spans="2:15" ht="39">
      <c r="B281" s="8" t="s">
        <v>375</v>
      </c>
      <c r="C281" s="10" t="s">
        <v>890</v>
      </c>
      <c r="D281" s="4">
        <f t="shared" si="16"/>
        <v>1</v>
      </c>
      <c r="E281" s="4">
        <v>0</v>
      </c>
      <c r="F281" s="4">
        <v>0</v>
      </c>
      <c r="G281" s="4">
        <v>1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21">
        <v>8000</v>
      </c>
    </row>
    <row r="282" spans="2:15" ht="12.75">
      <c r="B282" s="8" t="s">
        <v>287</v>
      </c>
      <c r="C282" s="10" t="s">
        <v>890</v>
      </c>
      <c r="D282" s="4">
        <f t="shared" si="16"/>
        <v>9</v>
      </c>
      <c r="E282" s="4">
        <v>5</v>
      </c>
      <c r="F282" s="4">
        <v>2</v>
      </c>
      <c r="G282" s="4">
        <v>1</v>
      </c>
      <c r="H282" s="4">
        <v>1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21">
        <v>6632.36</v>
      </c>
    </row>
    <row r="283" spans="2:15" ht="12.75">
      <c r="B283" s="8" t="s">
        <v>928</v>
      </c>
      <c r="C283" s="10" t="s">
        <v>890</v>
      </c>
      <c r="D283" s="4">
        <f t="shared" si="16"/>
        <v>6</v>
      </c>
      <c r="E283" s="4">
        <v>3</v>
      </c>
      <c r="F283" s="4">
        <v>2</v>
      </c>
      <c r="G283" s="4">
        <v>0</v>
      </c>
      <c r="H283" s="4">
        <v>0</v>
      </c>
      <c r="I283" s="4">
        <v>1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21">
        <v>6351.83</v>
      </c>
    </row>
    <row r="284" spans="2:15" ht="12.75">
      <c r="B284" s="8" t="s">
        <v>624</v>
      </c>
      <c r="C284" s="10" t="s">
        <v>890</v>
      </c>
      <c r="D284" s="4">
        <f t="shared" si="16"/>
        <v>4</v>
      </c>
      <c r="E284" s="4">
        <v>3</v>
      </c>
      <c r="F284" s="4">
        <v>1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21">
        <v>6042</v>
      </c>
    </row>
    <row r="285" spans="2:15" ht="26.25">
      <c r="B285" s="8" t="s">
        <v>335</v>
      </c>
      <c r="C285" s="10" t="s">
        <v>436</v>
      </c>
      <c r="D285" s="4">
        <f t="shared" si="16"/>
        <v>1</v>
      </c>
      <c r="E285" s="4">
        <v>0</v>
      </c>
      <c r="F285" s="4">
        <v>0</v>
      </c>
      <c r="G285" s="4">
        <v>1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21">
        <v>7500</v>
      </c>
    </row>
    <row r="286" spans="2:15" ht="12.75">
      <c r="B286" s="8" t="s">
        <v>138</v>
      </c>
      <c r="C286" s="10" t="s">
        <v>436</v>
      </c>
      <c r="D286" s="4">
        <f t="shared" si="16"/>
        <v>1</v>
      </c>
      <c r="E286" s="4">
        <v>1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21">
        <v>6000</v>
      </c>
    </row>
    <row r="287" spans="2:15" ht="26.25">
      <c r="B287" s="8" t="s">
        <v>194</v>
      </c>
      <c r="C287" s="10" t="s">
        <v>436</v>
      </c>
      <c r="D287" s="4">
        <f t="shared" si="16"/>
        <v>1</v>
      </c>
      <c r="E287" s="4">
        <v>1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21">
        <v>6000</v>
      </c>
    </row>
    <row r="288" spans="2:15" ht="26.25">
      <c r="B288" s="8" t="s">
        <v>20</v>
      </c>
      <c r="C288" s="10" t="s">
        <v>825</v>
      </c>
      <c r="D288" s="4">
        <f t="shared" si="16"/>
        <v>1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1</v>
      </c>
      <c r="M288" s="4">
        <v>0</v>
      </c>
      <c r="N288" s="4">
        <v>0</v>
      </c>
      <c r="O288" s="21">
        <v>12900</v>
      </c>
    </row>
    <row r="289" spans="2:15" ht="12.75">
      <c r="B289" s="8" t="s">
        <v>950</v>
      </c>
      <c r="C289" s="10" t="s">
        <v>748</v>
      </c>
      <c r="D289" s="4">
        <f t="shared" si="16"/>
        <v>11</v>
      </c>
      <c r="E289" s="4">
        <v>3</v>
      </c>
      <c r="F289" s="4">
        <v>4</v>
      </c>
      <c r="G289" s="4">
        <v>0</v>
      </c>
      <c r="H289" s="4">
        <v>0</v>
      </c>
      <c r="I289" s="4">
        <v>4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21">
        <v>7600</v>
      </c>
    </row>
    <row r="290" spans="2:15" ht="12.75">
      <c r="B290" s="8" t="s">
        <v>508</v>
      </c>
      <c r="C290" s="10" t="s">
        <v>162</v>
      </c>
      <c r="D290" s="4">
        <f t="shared" si="16"/>
        <v>4</v>
      </c>
      <c r="E290" s="4">
        <v>3</v>
      </c>
      <c r="F290" s="4">
        <v>0</v>
      </c>
      <c r="G290" s="4">
        <v>1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21">
        <v>5300</v>
      </c>
    </row>
    <row r="291" spans="2:15" ht="12.75">
      <c r="B291" s="8" t="s">
        <v>17</v>
      </c>
      <c r="C291" s="10" t="s">
        <v>162</v>
      </c>
      <c r="D291" s="4">
        <f t="shared" si="16"/>
        <v>2</v>
      </c>
      <c r="E291" s="4">
        <v>2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21">
        <v>6000</v>
      </c>
    </row>
    <row r="292" spans="2:15" ht="12.75">
      <c r="B292" s="8" t="s">
        <v>378</v>
      </c>
      <c r="C292" s="10" t="s">
        <v>162</v>
      </c>
      <c r="D292" s="4">
        <f t="shared" si="16"/>
        <v>4</v>
      </c>
      <c r="E292" s="4">
        <v>2</v>
      </c>
      <c r="F292" s="4">
        <v>2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21">
        <v>6250</v>
      </c>
    </row>
    <row r="293" spans="2:15" ht="26.25">
      <c r="B293" s="8" t="s">
        <v>100</v>
      </c>
      <c r="C293" s="10" t="s">
        <v>466</v>
      </c>
      <c r="D293" s="4">
        <f t="shared" si="16"/>
        <v>3</v>
      </c>
      <c r="E293" s="4">
        <v>2</v>
      </c>
      <c r="F293" s="4">
        <v>1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21">
        <v>6166.67</v>
      </c>
    </row>
    <row r="294" spans="2:15" ht="26.25">
      <c r="B294" s="8" t="s">
        <v>729</v>
      </c>
      <c r="C294" s="10" t="s">
        <v>466</v>
      </c>
      <c r="D294" s="4">
        <f t="shared" si="16"/>
        <v>2</v>
      </c>
      <c r="E294" s="4">
        <v>1</v>
      </c>
      <c r="F294" s="4">
        <v>1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21">
        <v>6215</v>
      </c>
    </row>
    <row r="295" spans="2:15" ht="26.25">
      <c r="B295" s="8" t="s">
        <v>90</v>
      </c>
      <c r="C295" s="10" t="s">
        <v>466</v>
      </c>
      <c r="D295" s="4">
        <f t="shared" si="16"/>
        <v>5</v>
      </c>
      <c r="E295" s="4">
        <v>3</v>
      </c>
      <c r="F295" s="4">
        <v>1</v>
      </c>
      <c r="G295" s="4">
        <v>1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21">
        <v>6500</v>
      </c>
    </row>
    <row r="296" spans="2:15" ht="26.25">
      <c r="B296" s="8" t="s">
        <v>42</v>
      </c>
      <c r="C296" s="10" t="s">
        <v>466</v>
      </c>
      <c r="D296" s="4">
        <f t="shared" si="16"/>
        <v>6</v>
      </c>
      <c r="E296" s="4">
        <v>6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21">
        <v>6000</v>
      </c>
    </row>
    <row r="297" spans="2:15" ht="26.25">
      <c r="B297" s="8" t="s">
        <v>751</v>
      </c>
      <c r="C297" s="10" t="s">
        <v>466</v>
      </c>
      <c r="D297" s="4">
        <f t="shared" si="16"/>
        <v>4</v>
      </c>
      <c r="E297" s="4">
        <v>2</v>
      </c>
      <c r="F297" s="4">
        <v>2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21">
        <v>6025</v>
      </c>
    </row>
    <row r="298" spans="2:15" ht="12.75">
      <c r="B298" s="8" t="s">
        <v>28</v>
      </c>
      <c r="C298" s="10" t="s">
        <v>466</v>
      </c>
      <c r="D298" s="4">
        <f t="shared" si="16"/>
        <v>3</v>
      </c>
      <c r="E298" s="4">
        <v>2</v>
      </c>
      <c r="F298" s="4">
        <v>1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21">
        <v>6166.67</v>
      </c>
    </row>
    <row r="299" spans="2:15" ht="26.25">
      <c r="B299" s="8" t="s">
        <v>458</v>
      </c>
      <c r="C299" s="10" t="s">
        <v>466</v>
      </c>
      <c r="D299" s="4">
        <f t="shared" si="16"/>
        <v>80</v>
      </c>
      <c r="E299" s="4">
        <v>52</v>
      </c>
      <c r="F299" s="4">
        <v>14</v>
      </c>
      <c r="G299" s="4">
        <v>9</v>
      </c>
      <c r="H299" s="4">
        <v>3</v>
      </c>
      <c r="I299" s="4">
        <v>1</v>
      </c>
      <c r="J299" s="4">
        <v>0</v>
      </c>
      <c r="K299" s="4">
        <v>1</v>
      </c>
      <c r="L299" s="4">
        <v>0</v>
      </c>
      <c r="M299" s="4">
        <v>0</v>
      </c>
      <c r="N299" s="4">
        <v>0</v>
      </c>
      <c r="O299" s="21">
        <v>6147.04</v>
      </c>
    </row>
    <row r="300" spans="2:15" ht="66">
      <c r="B300" s="8" t="s">
        <v>788</v>
      </c>
      <c r="C300" s="10" t="s">
        <v>466</v>
      </c>
      <c r="D300" s="4">
        <f t="shared" si="16"/>
        <v>6</v>
      </c>
      <c r="E300" s="4">
        <v>6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21">
        <v>6000</v>
      </c>
    </row>
    <row r="301" spans="2:15" ht="39">
      <c r="B301" s="8" t="s">
        <v>526</v>
      </c>
      <c r="C301" s="10" t="s">
        <v>466</v>
      </c>
      <c r="D301" s="4">
        <f t="shared" si="16"/>
        <v>22</v>
      </c>
      <c r="E301" s="4">
        <v>17</v>
      </c>
      <c r="F301" s="4">
        <v>5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21">
        <v>5879.41</v>
      </c>
    </row>
    <row r="302" spans="2:15" ht="39">
      <c r="B302" s="8" t="s">
        <v>509</v>
      </c>
      <c r="C302" s="10" t="s">
        <v>466</v>
      </c>
      <c r="D302" s="4">
        <f t="shared" si="16"/>
        <v>2</v>
      </c>
      <c r="E302" s="4">
        <v>1</v>
      </c>
      <c r="F302" s="4">
        <v>0</v>
      </c>
      <c r="G302" s="4">
        <v>1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21">
        <v>7000</v>
      </c>
    </row>
    <row r="303" spans="2:15" ht="26.25">
      <c r="B303" s="8" t="s">
        <v>410</v>
      </c>
      <c r="C303" s="10" t="s">
        <v>466</v>
      </c>
      <c r="D303" s="4">
        <f t="shared" si="16"/>
        <v>1</v>
      </c>
      <c r="E303" s="4">
        <v>1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21">
        <v>6000</v>
      </c>
    </row>
    <row r="304" spans="2:15" ht="26.25">
      <c r="B304" s="8" t="s">
        <v>12</v>
      </c>
      <c r="C304" s="10" t="s">
        <v>466</v>
      </c>
      <c r="D304" s="4">
        <f t="shared" si="16"/>
        <v>1</v>
      </c>
      <c r="E304" s="4">
        <v>0</v>
      </c>
      <c r="F304" s="4">
        <v>0</v>
      </c>
      <c r="G304" s="4">
        <v>1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21">
        <v>7800</v>
      </c>
    </row>
    <row r="305" spans="2:15" ht="12.75">
      <c r="B305" s="8" t="s">
        <v>625</v>
      </c>
      <c r="C305" s="10" t="s">
        <v>846</v>
      </c>
      <c r="D305" s="4">
        <f t="shared" si="16"/>
        <v>3</v>
      </c>
      <c r="E305" s="4">
        <v>3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21">
        <v>6000</v>
      </c>
    </row>
    <row r="306" spans="2:15" ht="39">
      <c r="B306" s="8" t="s">
        <v>54</v>
      </c>
      <c r="C306" s="10" t="s">
        <v>341</v>
      </c>
      <c r="D306" s="4">
        <f t="shared" si="16"/>
        <v>5</v>
      </c>
      <c r="E306" s="4">
        <v>0</v>
      </c>
      <c r="F306" s="4">
        <v>4</v>
      </c>
      <c r="G306" s="4">
        <v>0</v>
      </c>
      <c r="H306" s="4">
        <v>1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21">
        <v>6920</v>
      </c>
    </row>
    <row r="307" spans="2:15" ht="39">
      <c r="B307" s="8" t="s">
        <v>339</v>
      </c>
      <c r="C307" s="10" t="s">
        <v>875</v>
      </c>
      <c r="D307" s="4">
        <f t="shared" si="16"/>
        <v>1</v>
      </c>
      <c r="E307" s="4">
        <v>0</v>
      </c>
      <c r="F307" s="4">
        <v>0</v>
      </c>
      <c r="G307" s="4">
        <v>0</v>
      </c>
      <c r="H307" s="4">
        <v>0</v>
      </c>
      <c r="I307" s="4">
        <v>1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21">
        <v>10000</v>
      </c>
    </row>
    <row r="308" spans="2:15" ht="12.75">
      <c r="B308" s="8" t="s">
        <v>218</v>
      </c>
      <c r="C308" s="10" t="s">
        <v>997</v>
      </c>
      <c r="D308" s="4">
        <f t="shared" si="16"/>
        <v>33</v>
      </c>
      <c r="E308" s="4">
        <v>25</v>
      </c>
      <c r="F308" s="4">
        <v>3</v>
      </c>
      <c r="G308" s="4">
        <v>4</v>
      </c>
      <c r="H308" s="4">
        <v>1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21">
        <v>6344.75</v>
      </c>
    </row>
    <row r="309" spans="2:15" ht="26.25">
      <c r="B309" s="8" t="s">
        <v>667</v>
      </c>
      <c r="C309" s="10" t="s">
        <v>997</v>
      </c>
      <c r="D309" s="4">
        <f t="shared" si="16"/>
        <v>1</v>
      </c>
      <c r="E309" s="4">
        <v>1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21">
        <v>6000</v>
      </c>
    </row>
    <row r="310" spans="2:15" ht="26.25">
      <c r="B310" s="8" t="s">
        <v>389</v>
      </c>
      <c r="C310" s="10" t="s">
        <v>997</v>
      </c>
      <c r="D310" s="4">
        <f t="shared" si="16"/>
        <v>5</v>
      </c>
      <c r="E310" s="4">
        <v>2</v>
      </c>
      <c r="F310" s="4">
        <v>2</v>
      </c>
      <c r="G310" s="4">
        <v>1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21">
        <v>6640</v>
      </c>
    </row>
    <row r="311" spans="2:15" ht="39">
      <c r="B311" s="8" t="s">
        <v>376</v>
      </c>
      <c r="C311" s="10" t="s">
        <v>997</v>
      </c>
      <c r="D311" s="4">
        <f t="shared" si="16"/>
        <v>10</v>
      </c>
      <c r="E311" s="4">
        <v>7</v>
      </c>
      <c r="F311" s="4">
        <v>2</v>
      </c>
      <c r="G311" s="4">
        <v>1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21">
        <v>6280</v>
      </c>
    </row>
    <row r="312" spans="2:15" ht="12.75">
      <c r="B312" s="8" t="s">
        <v>600</v>
      </c>
      <c r="C312" s="10" t="s">
        <v>997</v>
      </c>
      <c r="D312" s="4">
        <f t="shared" si="16"/>
        <v>31</v>
      </c>
      <c r="E312" s="4">
        <v>20</v>
      </c>
      <c r="F312" s="4">
        <v>9</v>
      </c>
      <c r="G312" s="4">
        <v>2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21">
        <v>6198.39</v>
      </c>
    </row>
    <row r="313" spans="2:15" ht="26.25">
      <c r="B313" s="8" t="s">
        <v>908</v>
      </c>
      <c r="C313" s="10" t="s">
        <v>354</v>
      </c>
      <c r="D313" s="4">
        <f t="shared" si="16"/>
        <v>1</v>
      </c>
      <c r="E313" s="4">
        <v>0</v>
      </c>
      <c r="F313" s="4">
        <v>1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21">
        <v>6511</v>
      </c>
    </row>
    <row r="314" spans="2:15" ht="12.75">
      <c r="B314" s="8" t="s">
        <v>198</v>
      </c>
      <c r="C314" s="10" t="s">
        <v>760</v>
      </c>
      <c r="D314" s="4">
        <f t="shared" si="16"/>
        <v>1</v>
      </c>
      <c r="E314" s="4">
        <v>1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21">
        <v>6000</v>
      </c>
    </row>
    <row r="315" spans="2:15" ht="12.75">
      <c r="B315" s="8" t="s">
        <v>913</v>
      </c>
      <c r="C315" s="10" t="s">
        <v>760</v>
      </c>
      <c r="D315" s="4">
        <f t="shared" si="16"/>
        <v>2</v>
      </c>
      <c r="E315" s="4">
        <v>1</v>
      </c>
      <c r="F315" s="4">
        <v>1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21">
        <v>6500</v>
      </c>
    </row>
    <row r="316" spans="2:15" ht="12.75">
      <c r="B316" s="8" t="s">
        <v>728</v>
      </c>
      <c r="C316" s="10" t="s">
        <v>760</v>
      </c>
      <c r="D316" s="4">
        <f t="shared" si="16"/>
        <v>1</v>
      </c>
      <c r="E316" s="4">
        <v>0</v>
      </c>
      <c r="F316" s="4">
        <v>0</v>
      </c>
      <c r="G316" s="4">
        <v>1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21">
        <v>7200</v>
      </c>
    </row>
    <row r="317" spans="2:15" ht="12.75">
      <c r="B317" s="8" t="s">
        <v>744</v>
      </c>
      <c r="C317" s="10" t="s">
        <v>864</v>
      </c>
      <c r="D317" s="4">
        <f t="shared" si="16"/>
        <v>2</v>
      </c>
      <c r="E317" s="4">
        <v>1</v>
      </c>
      <c r="F317" s="4">
        <v>1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21">
        <v>6143.5</v>
      </c>
    </row>
    <row r="318" spans="2:15" ht="12.75">
      <c r="B318" s="8" t="s">
        <v>782</v>
      </c>
      <c r="C318" s="10" t="s">
        <v>593</v>
      </c>
      <c r="D318" s="4">
        <f t="shared" si="16"/>
        <v>7</v>
      </c>
      <c r="E318" s="4">
        <v>1</v>
      </c>
      <c r="F318" s="4">
        <v>1</v>
      </c>
      <c r="G318" s="4">
        <v>1</v>
      </c>
      <c r="H318" s="4">
        <v>0</v>
      </c>
      <c r="I318" s="4">
        <v>1</v>
      </c>
      <c r="J318" s="4">
        <v>1</v>
      </c>
      <c r="K318" s="4">
        <v>1</v>
      </c>
      <c r="L318" s="4">
        <v>1</v>
      </c>
      <c r="M318" s="4">
        <v>0</v>
      </c>
      <c r="N318" s="4">
        <v>0</v>
      </c>
      <c r="O318" s="21">
        <v>9591.43</v>
      </c>
    </row>
    <row r="319" spans="2:15" ht="12.75">
      <c r="B319" s="8" t="s">
        <v>781</v>
      </c>
      <c r="C319" s="10" t="s">
        <v>593</v>
      </c>
      <c r="D319" s="4">
        <f t="shared" si="16"/>
        <v>1</v>
      </c>
      <c r="E319" s="4">
        <v>0</v>
      </c>
      <c r="F319" s="4">
        <v>0</v>
      </c>
      <c r="G319" s="4">
        <v>1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21">
        <v>8000</v>
      </c>
    </row>
    <row r="320" spans="2:15" ht="12.75">
      <c r="B320" s="8" t="s">
        <v>301</v>
      </c>
      <c r="C320" s="10" t="s">
        <v>998</v>
      </c>
      <c r="D320" s="4">
        <f t="shared" si="16"/>
        <v>7</v>
      </c>
      <c r="E320" s="4">
        <v>2</v>
      </c>
      <c r="F320" s="4">
        <v>1</v>
      </c>
      <c r="G320" s="4">
        <v>2</v>
      </c>
      <c r="H320" s="4">
        <v>0</v>
      </c>
      <c r="I320" s="4">
        <v>1</v>
      </c>
      <c r="J320" s="4">
        <v>0</v>
      </c>
      <c r="K320" s="4">
        <v>1</v>
      </c>
      <c r="L320" s="4">
        <v>0</v>
      </c>
      <c r="M320" s="4">
        <v>0</v>
      </c>
      <c r="N320" s="4">
        <v>0</v>
      </c>
      <c r="O320" s="21">
        <v>8142.86</v>
      </c>
    </row>
    <row r="321" spans="2:15" ht="12.75">
      <c r="B321" s="8" t="s">
        <v>902</v>
      </c>
      <c r="C321" s="10" t="s">
        <v>159</v>
      </c>
      <c r="D321" s="4">
        <f t="shared" si="16"/>
        <v>1</v>
      </c>
      <c r="E321" s="4">
        <v>1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21">
        <v>6000</v>
      </c>
    </row>
    <row r="322" spans="2:15" ht="12.75">
      <c r="B322" s="8" t="s">
        <v>196</v>
      </c>
      <c r="C322" s="10" t="s">
        <v>159</v>
      </c>
      <c r="D322" s="4">
        <f t="shared" si="16"/>
        <v>1</v>
      </c>
      <c r="E322" s="4">
        <v>1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21">
        <v>6000</v>
      </c>
    </row>
    <row r="323" spans="2:15" ht="12.75">
      <c r="B323" s="8" t="s">
        <v>644</v>
      </c>
      <c r="C323" s="10" t="s">
        <v>159</v>
      </c>
      <c r="D323" s="4">
        <f t="shared" si="16"/>
        <v>2</v>
      </c>
      <c r="E323" s="4">
        <v>1</v>
      </c>
      <c r="F323" s="4">
        <v>1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21">
        <v>6050</v>
      </c>
    </row>
    <row r="324" spans="2:15" ht="12.75">
      <c r="B324" s="8" t="s">
        <v>574</v>
      </c>
      <c r="C324" s="10" t="s">
        <v>554</v>
      </c>
      <c r="D324" s="4">
        <f t="shared" si="16"/>
        <v>51</v>
      </c>
      <c r="E324" s="4">
        <v>13</v>
      </c>
      <c r="F324" s="4">
        <v>14</v>
      </c>
      <c r="G324" s="4">
        <v>7</v>
      </c>
      <c r="H324" s="4">
        <v>4</v>
      </c>
      <c r="I324" s="4">
        <v>4</v>
      </c>
      <c r="J324" s="4">
        <v>3</v>
      </c>
      <c r="K324" s="4">
        <v>1</v>
      </c>
      <c r="L324" s="4">
        <v>4</v>
      </c>
      <c r="M324" s="4">
        <v>1</v>
      </c>
      <c r="N324" s="4">
        <v>0</v>
      </c>
      <c r="O324" s="21">
        <v>8151.86</v>
      </c>
    </row>
    <row r="325" spans="2:15" ht="26.25">
      <c r="B325" s="8" t="s">
        <v>1003</v>
      </c>
      <c r="C325" s="10" t="s">
        <v>821</v>
      </c>
      <c r="D325" s="4">
        <f t="shared" si="16"/>
        <v>1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1</v>
      </c>
      <c r="K325" s="4">
        <v>0</v>
      </c>
      <c r="L325" s="4">
        <v>0</v>
      </c>
      <c r="M325" s="4">
        <v>0</v>
      </c>
      <c r="N325" s="4">
        <v>0</v>
      </c>
      <c r="O325" s="21">
        <v>11000</v>
      </c>
    </row>
    <row r="326" spans="2:15" ht="12.75">
      <c r="B326" s="8" t="s">
        <v>926</v>
      </c>
      <c r="C326" s="10" t="s">
        <v>183</v>
      </c>
      <c r="D326" s="4">
        <f t="shared" si="16"/>
        <v>1</v>
      </c>
      <c r="E326" s="4">
        <v>0</v>
      </c>
      <c r="F326" s="4">
        <v>0</v>
      </c>
      <c r="G326" s="4">
        <v>0</v>
      </c>
      <c r="H326" s="4">
        <v>0</v>
      </c>
      <c r="I326" s="4">
        <v>1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21">
        <v>9921</v>
      </c>
    </row>
    <row r="327" spans="2:15" ht="12.75">
      <c r="B327" s="8" t="s">
        <v>253</v>
      </c>
      <c r="C327" s="10" t="s">
        <v>986</v>
      </c>
      <c r="D327" s="4">
        <f t="shared" si="16"/>
        <v>28</v>
      </c>
      <c r="E327" s="4">
        <v>17</v>
      </c>
      <c r="F327" s="4">
        <v>0</v>
      </c>
      <c r="G327" s="4">
        <v>1</v>
      </c>
      <c r="H327" s="4">
        <v>3</v>
      </c>
      <c r="I327" s="4">
        <v>3</v>
      </c>
      <c r="J327" s="4">
        <v>0</v>
      </c>
      <c r="K327" s="4">
        <v>3</v>
      </c>
      <c r="L327" s="4">
        <v>0</v>
      </c>
      <c r="M327" s="4">
        <v>1</v>
      </c>
      <c r="N327" s="4">
        <v>0</v>
      </c>
      <c r="O327" s="21">
        <v>7917.86</v>
      </c>
    </row>
    <row r="328" spans="2:15" ht="26.25">
      <c r="B328" s="8" t="s">
        <v>803</v>
      </c>
      <c r="C328" s="10" t="s">
        <v>986</v>
      </c>
      <c r="D328" s="4">
        <f t="shared" si="16"/>
        <v>1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1</v>
      </c>
      <c r="N328" s="4">
        <v>0</v>
      </c>
      <c r="O328" s="21">
        <v>19700</v>
      </c>
    </row>
    <row r="329" spans="2:15" ht="26.25">
      <c r="B329" s="8" t="s">
        <v>861</v>
      </c>
      <c r="C329" s="10" t="s">
        <v>932</v>
      </c>
      <c r="D329" s="4">
        <f t="shared" si="16"/>
        <v>1</v>
      </c>
      <c r="E329" s="4">
        <v>0</v>
      </c>
      <c r="F329" s="4">
        <v>0</v>
      </c>
      <c r="G329" s="4">
        <v>1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21">
        <v>8000</v>
      </c>
    </row>
    <row r="330" spans="2:15" ht="26.25">
      <c r="B330" s="8" t="s">
        <v>490</v>
      </c>
      <c r="C330" s="10" t="s">
        <v>684</v>
      </c>
      <c r="D330" s="4">
        <f t="shared" si="16"/>
        <v>2</v>
      </c>
      <c r="E330" s="4">
        <v>1</v>
      </c>
      <c r="F330" s="4">
        <v>0</v>
      </c>
      <c r="G330" s="4">
        <v>1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21">
        <v>6750</v>
      </c>
    </row>
    <row r="331" spans="2:15" ht="12.75">
      <c r="B331" s="8" t="s">
        <v>448</v>
      </c>
      <c r="C331" s="10" t="s">
        <v>585</v>
      </c>
      <c r="D331" s="4">
        <f t="shared" si="16"/>
        <v>9</v>
      </c>
      <c r="E331" s="4">
        <v>8</v>
      </c>
      <c r="F331" s="4">
        <v>0</v>
      </c>
      <c r="G331" s="4">
        <v>0</v>
      </c>
      <c r="H331" s="4">
        <v>1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21">
        <v>5437</v>
      </c>
    </row>
    <row r="332" spans="2:15" ht="39">
      <c r="B332" s="8" t="s">
        <v>189</v>
      </c>
      <c r="C332" s="10" t="s">
        <v>585</v>
      </c>
      <c r="D332" s="4">
        <f t="shared" si="16"/>
        <v>2</v>
      </c>
      <c r="E332" s="4">
        <v>0</v>
      </c>
      <c r="F332" s="4">
        <v>2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21">
        <v>6200</v>
      </c>
    </row>
    <row r="333" spans="2:15" ht="26.25">
      <c r="B333" s="8" t="s">
        <v>292</v>
      </c>
      <c r="C333" s="10" t="s">
        <v>585</v>
      </c>
      <c r="D333" s="4">
        <f t="shared" si="16"/>
        <v>1</v>
      </c>
      <c r="E333" s="4">
        <v>0</v>
      </c>
      <c r="F333" s="4">
        <v>0</v>
      </c>
      <c r="G333" s="4">
        <v>1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21">
        <v>7454</v>
      </c>
    </row>
    <row r="334" spans="2:20" ht="15" customHeight="1">
      <c r="B334" s="24" t="s">
        <v>854</v>
      </c>
      <c r="C334" s="25"/>
      <c r="D334" s="26">
        <f t="shared" si="16"/>
        <v>538</v>
      </c>
      <c r="E334" s="26">
        <f aca="true" t="shared" si="17" ref="E334:N334">SUM(E239:E333)</f>
        <v>264</v>
      </c>
      <c r="F334" s="26">
        <f t="shared" si="17"/>
        <v>103</v>
      </c>
      <c r="G334" s="26">
        <f t="shared" si="17"/>
        <v>56</v>
      </c>
      <c r="H334" s="26">
        <f t="shared" si="17"/>
        <v>33</v>
      </c>
      <c r="I334" s="26">
        <f t="shared" si="17"/>
        <v>38</v>
      </c>
      <c r="J334" s="26">
        <f t="shared" si="17"/>
        <v>10</v>
      </c>
      <c r="K334" s="26">
        <f t="shared" si="17"/>
        <v>13</v>
      </c>
      <c r="L334" s="26">
        <f t="shared" si="17"/>
        <v>15</v>
      </c>
      <c r="M334" s="26">
        <f t="shared" si="17"/>
        <v>6</v>
      </c>
      <c r="N334" s="26">
        <f t="shared" si="17"/>
        <v>0</v>
      </c>
      <c r="O334" s="22">
        <f>IF(D334=0,0,SUMPRODUCT(D239:D333,O239:O333)/D334)</f>
        <v>7197.815855018587</v>
      </c>
      <c r="P334" s="14">
        <f>SUM(P239:P333)</f>
        <v>0</v>
      </c>
      <c r="Q334" s="14"/>
      <c r="R334" s="14"/>
      <c r="S334" s="14"/>
      <c r="T334" s="14"/>
    </row>
    <row r="335" spans="2:15" ht="26.25">
      <c r="B335" s="8" t="s">
        <v>596</v>
      </c>
      <c r="C335" s="10" t="s">
        <v>957</v>
      </c>
      <c r="D335" s="4">
        <f t="shared" si="16"/>
        <v>8</v>
      </c>
      <c r="E335" s="4">
        <v>6</v>
      </c>
      <c r="F335" s="4">
        <v>2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21">
        <v>6125</v>
      </c>
    </row>
    <row r="336" spans="2:15" ht="26.25">
      <c r="B336" s="8" t="s">
        <v>449</v>
      </c>
      <c r="C336" s="10" t="s">
        <v>957</v>
      </c>
      <c r="D336" s="4">
        <f aca="true" t="shared" si="18" ref="D336:D399">SUM(E336:N336)</f>
        <v>1</v>
      </c>
      <c r="E336" s="4">
        <v>1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21">
        <v>6000</v>
      </c>
    </row>
    <row r="337" spans="2:15" ht="26.25">
      <c r="B337" s="8" t="s">
        <v>116</v>
      </c>
      <c r="C337" s="10" t="s">
        <v>957</v>
      </c>
      <c r="D337" s="4">
        <f t="shared" si="18"/>
        <v>1</v>
      </c>
      <c r="E337" s="4">
        <v>0</v>
      </c>
      <c r="F337" s="4">
        <v>1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21">
        <v>6000</v>
      </c>
    </row>
    <row r="338" spans="2:15" ht="12.75">
      <c r="B338" s="8" t="s">
        <v>368</v>
      </c>
      <c r="C338" s="10" t="s">
        <v>688</v>
      </c>
      <c r="D338" s="4">
        <f t="shared" si="18"/>
        <v>14</v>
      </c>
      <c r="E338" s="4">
        <v>12</v>
      </c>
      <c r="F338" s="4">
        <v>2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21">
        <v>6050</v>
      </c>
    </row>
    <row r="339" spans="2:15" ht="39">
      <c r="B339" s="8" t="s">
        <v>834</v>
      </c>
      <c r="C339" s="10" t="s">
        <v>688</v>
      </c>
      <c r="D339" s="4">
        <f t="shared" si="18"/>
        <v>2</v>
      </c>
      <c r="E339" s="4">
        <v>1</v>
      </c>
      <c r="F339" s="4">
        <v>0</v>
      </c>
      <c r="G339" s="4">
        <v>0</v>
      </c>
      <c r="H339" s="4">
        <v>0</v>
      </c>
      <c r="I339" s="4">
        <v>1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21">
        <v>8000</v>
      </c>
    </row>
    <row r="340" spans="2:15" ht="12.75">
      <c r="B340" s="8" t="s">
        <v>795</v>
      </c>
      <c r="C340" s="10" t="s">
        <v>611</v>
      </c>
      <c r="D340" s="4">
        <f t="shared" si="18"/>
        <v>2</v>
      </c>
      <c r="E340" s="4">
        <v>2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21">
        <v>6000</v>
      </c>
    </row>
    <row r="341" spans="2:15" ht="12.75">
      <c r="B341" s="8" t="s">
        <v>871</v>
      </c>
      <c r="C341" s="10" t="s">
        <v>611</v>
      </c>
      <c r="D341" s="4">
        <f t="shared" si="18"/>
        <v>1</v>
      </c>
      <c r="E341" s="4">
        <v>1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21">
        <v>6000</v>
      </c>
    </row>
    <row r="342" spans="2:15" ht="26.25">
      <c r="B342" s="8" t="s">
        <v>830</v>
      </c>
      <c r="C342" s="10" t="s">
        <v>611</v>
      </c>
      <c r="D342" s="4">
        <f t="shared" si="18"/>
        <v>2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2</v>
      </c>
      <c r="K342" s="4">
        <v>0</v>
      </c>
      <c r="L342" s="4">
        <v>0</v>
      </c>
      <c r="M342" s="4">
        <v>0</v>
      </c>
      <c r="N342" s="4">
        <v>0</v>
      </c>
      <c r="O342" s="21">
        <v>11000</v>
      </c>
    </row>
    <row r="343" spans="2:15" ht="12.75">
      <c r="B343" s="8" t="s">
        <v>92</v>
      </c>
      <c r="C343" s="10" t="s">
        <v>518</v>
      </c>
      <c r="D343" s="4">
        <f t="shared" si="18"/>
        <v>1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1</v>
      </c>
      <c r="K343" s="4">
        <v>0</v>
      </c>
      <c r="L343" s="4">
        <v>0</v>
      </c>
      <c r="M343" s="4">
        <v>0</v>
      </c>
      <c r="N343" s="4">
        <v>0</v>
      </c>
      <c r="O343" s="21">
        <v>11000</v>
      </c>
    </row>
    <row r="344" spans="2:15" ht="12.75">
      <c r="B344" s="8" t="s">
        <v>483</v>
      </c>
      <c r="C344" s="10" t="s">
        <v>178</v>
      </c>
      <c r="D344" s="4">
        <f t="shared" si="18"/>
        <v>1</v>
      </c>
      <c r="E344" s="4">
        <v>1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21">
        <v>6000</v>
      </c>
    </row>
    <row r="345" spans="2:15" ht="12.75">
      <c r="B345" s="8" t="s">
        <v>321</v>
      </c>
      <c r="C345" s="10" t="s">
        <v>178</v>
      </c>
      <c r="D345" s="4">
        <f t="shared" si="18"/>
        <v>14</v>
      </c>
      <c r="E345" s="4">
        <v>3</v>
      </c>
      <c r="F345" s="4">
        <v>3</v>
      </c>
      <c r="G345" s="4">
        <v>6</v>
      </c>
      <c r="H345" s="4">
        <v>1</v>
      </c>
      <c r="I345" s="4">
        <v>0</v>
      </c>
      <c r="J345" s="4">
        <v>1</v>
      </c>
      <c r="K345" s="4">
        <v>0</v>
      </c>
      <c r="L345" s="4">
        <v>0</v>
      </c>
      <c r="M345" s="4">
        <v>0</v>
      </c>
      <c r="N345" s="4">
        <v>0</v>
      </c>
      <c r="O345" s="21">
        <v>7364.29</v>
      </c>
    </row>
    <row r="346" spans="2:15" ht="12.75">
      <c r="B346" s="8" t="s">
        <v>261</v>
      </c>
      <c r="C346" s="10" t="s">
        <v>575</v>
      </c>
      <c r="D346" s="4">
        <f t="shared" si="18"/>
        <v>2</v>
      </c>
      <c r="E346" s="4">
        <v>0</v>
      </c>
      <c r="F346" s="4">
        <v>0</v>
      </c>
      <c r="G346" s="4">
        <v>0</v>
      </c>
      <c r="H346" s="4">
        <v>1</v>
      </c>
      <c r="I346" s="4">
        <v>1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21">
        <v>9500</v>
      </c>
    </row>
    <row r="347" spans="2:15" ht="12.75">
      <c r="B347" s="8" t="s">
        <v>119</v>
      </c>
      <c r="C347" s="10" t="s">
        <v>491</v>
      </c>
      <c r="D347" s="4">
        <f t="shared" si="18"/>
        <v>1</v>
      </c>
      <c r="E347" s="4">
        <v>1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21">
        <v>6000</v>
      </c>
    </row>
    <row r="348" spans="2:15" ht="26.25">
      <c r="B348" s="8" t="s">
        <v>187</v>
      </c>
      <c r="C348" s="10" t="s">
        <v>491</v>
      </c>
      <c r="D348" s="4">
        <f t="shared" si="18"/>
        <v>8</v>
      </c>
      <c r="E348" s="4">
        <v>6</v>
      </c>
      <c r="F348" s="4">
        <v>1</v>
      </c>
      <c r="G348" s="4">
        <v>0</v>
      </c>
      <c r="H348" s="4">
        <v>1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21">
        <v>6362.5</v>
      </c>
    </row>
    <row r="349" spans="2:15" ht="66">
      <c r="B349" s="8" t="s">
        <v>221</v>
      </c>
      <c r="C349" s="10" t="s">
        <v>491</v>
      </c>
      <c r="D349" s="4">
        <f t="shared" si="18"/>
        <v>2</v>
      </c>
      <c r="E349" s="4">
        <v>1</v>
      </c>
      <c r="F349" s="4">
        <v>0</v>
      </c>
      <c r="G349" s="4">
        <v>0</v>
      </c>
      <c r="H349" s="4">
        <v>0</v>
      </c>
      <c r="I349" s="4">
        <v>1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21">
        <v>7700</v>
      </c>
    </row>
    <row r="350" spans="2:15" ht="26.25">
      <c r="B350" s="8" t="s">
        <v>228</v>
      </c>
      <c r="C350" s="10" t="s">
        <v>491</v>
      </c>
      <c r="D350" s="4">
        <f t="shared" si="18"/>
        <v>1</v>
      </c>
      <c r="E350" s="4">
        <v>0</v>
      </c>
      <c r="F350" s="4">
        <v>0</v>
      </c>
      <c r="G350" s="4">
        <v>0</v>
      </c>
      <c r="H350" s="4">
        <v>1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21">
        <v>9000</v>
      </c>
    </row>
    <row r="351" spans="2:15" ht="12.75">
      <c r="B351" s="8" t="s">
        <v>73</v>
      </c>
      <c r="C351" s="10" t="s">
        <v>491</v>
      </c>
      <c r="D351" s="4">
        <f t="shared" si="18"/>
        <v>1</v>
      </c>
      <c r="E351" s="4">
        <v>0</v>
      </c>
      <c r="F351" s="4">
        <v>1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21">
        <v>7000</v>
      </c>
    </row>
    <row r="352" spans="2:15" ht="12.75">
      <c r="B352" s="8" t="s">
        <v>747</v>
      </c>
      <c r="C352" s="10" t="s">
        <v>143</v>
      </c>
      <c r="D352" s="4">
        <f t="shared" si="18"/>
        <v>28</v>
      </c>
      <c r="E352" s="4">
        <v>25</v>
      </c>
      <c r="F352" s="4">
        <v>3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21">
        <v>5773.22</v>
      </c>
    </row>
    <row r="353" spans="2:15" ht="26.25">
      <c r="B353" s="8" t="s">
        <v>439</v>
      </c>
      <c r="C353" s="10" t="s">
        <v>143</v>
      </c>
      <c r="D353" s="4">
        <f t="shared" si="18"/>
        <v>1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1</v>
      </c>
      <c r="M353" s="4">
        <v>0</v>
      </c>
      <c r="N353" s="4">
        <v>0</v>
      </c>
      <c r="O353" s="21">
        <v>13000</v>
      </c>
    </row>
    <row r="354" spans="2:15" ht="12.75">
      <c r="B354" s="8" t="s">
        <v>314</v>
      </c>
      <c r="C354" s="10" t="s">
        <v>143</v>
      </c>
      <c r="D354" s="4">
        <f t="shared" si="18"/>
        <v>1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1</v>
      </c>
      <c r="K354" s="4">
        <v>0</v>
      </c>
      <c r="L354" s="4">
        <v>0</v>
      </c>
      <c r="M354" s="4">
        <v>0</v>
      </c>
      <c r="N354" s="4">
        <v>0</v>
      </c>
      <c r="O354" s="21">
        <v>10122</v>
      </c>
    </row>
    <row r="355" spans="2:15" ht="12.75">
      <c r="B355" s="8" t="s">
        <v>499</v>
      </c>
      <c r="C355" s="10" t="s">
        <v>451</v>
      </c>
      <c r="D355" s="4">
        <f t="shared" si="18"/>
        <v>1</v>
      </c>
      <c r="E355" s="4">
        <v>1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21">
        <v>6000</v>
      </c>
    </row>
    <row r="356" spans="2:15" ht="12.75">
      <c r="B356" s="8" t="s">
        <v>961</v>
      </c>
      <c r="C356" s="10" t="s">
        <v>106</v>
      </c>
      <c r="D356" s="4">
        <f t="shared" si="18"/>
        <v>1</v>
      </c>
      <c r="E356" s="4">
        <v>0</v>
      </c>
      <c r="F356" s="4">
        <v>1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21">
        <v>7000</v>
      </c>
    </row>
    <row r="357" spans="2:15" ht="12.75">
      <c r="B357" s="8" t="s">
        <v>421</v>
      </c>
      <c r="C357" s="10" t="s">
        <v>106</v>
      </c>
      <c r="D357" s="4">
        <f t="shared" si="18"/>
        <v>2</v>
      </c>
      <c r="E357" s="4">
        <v>0</v>
      </c>
      <c r="F357" s="4">
        <v>1</v>
      </c>
      <c r="G357" s="4">
        <v>1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21">
        <v>7400</v>
      </c>
    </row>
    <row r="358" spans="2:15" ht="12.75">
      <c r="B358" s="8" t="s">
        <v>615</v>
      </c>
      <c r="C358" s="10" t="s">
        <v>938</v>
      </c>
      <c r="D358" s="4">
        <f t="shared" si="18"/>
        <v>2</v>
      </c>
      <c r="E358" s="4">
        <v>2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21">
        <v>6000</v>
      </c>
    </row>
    <row r="359" spans="2:15" ht="12.75">
      <c r="B359" s="8" t="s">
        <v>749</v>
      </c>
      <c r="C359" s="10" t="s">
        <v>938</v>
      </c>
      <c r="D359" s="4">
        <f t="shared" si="18"/>
        <v>1</v>
      </c>
      <c r="E359" s="4">
        <v>0</v>
      </c>
      <c r="F359" s="4">
        <v>1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21">
        <v>6200</v>
      </c>
    </row>
    <row r="360" spans="2:15" ht="26.25">
      <c r="B360" s="8" t="s">
        <v>355</v>
      </c>
      <c r="C360" s="10" t="s">
        <v>938</v>
      </c>
      <c r="D360" s="4">
        <f t="shared" si="18"/>
        <v>1</v>
      </c>
      <c r="E360" s="4">
        <v>0</v>
      </c>
      <c r="F360" s="4">
        <v>1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21">
        <v>6900</v>
      </c>
    </row>
    <row r="361" spans="2:15" ht="12.75">
      <c r="B361" s="8" t="s">
        <v>430</v>
      </c>
      <c r="C361" s="10" t="s">
        <v>938</v>
      </c>
      <c r="D361" s="4">
        <f t="shared" si="18"/>
        <v>23</v>
      </c>
      <c r="E361" s="4">
        <v>7</v>
      </c>
      <c r="F361" s="4">
        <v>5</v>
      </c>
      <c r="G361" s="4">
        <v>6</v>
      </c>
      <c r="H361" s="4">
        <v>0</v>
      </c>
      <c r="I361" s="4">
        <v>2</v>
      </c>
      <c r="J361" s="4">
        <v>3</v>
      </c>
      <c r="K361" s="4">
        <v>0</v>
      </c>
      <c r="L361" s="4">
        <v>0</v>
      </c>
      <c r="M361" s="4">
        <v>0</v>
      </c>
      <c r="N361" s="4">
        <v>0</v>
      </c>
      <c r="O361" s="21">
        <v>7386.85</v>
      </c>
    </row>
    <row r="362" spans="2:15" ht="12.75">
      <c r="B362" s="8" t="s">
        <v>851</v>
      </c>
      <c r="C362" s="10" t="s">
        <v>362</v>
      </c>
      <c r="D362" s="4">
        <f t="shared" si="18"/>
        <v>3</v>
      </c>
      <c r="E362" s="4">
        <v>0</v>
      </c>
      <c r="F362" s="4">
        <v>0</v>
      </c>
      <c r="G362" s="4">
        <v>0</v>
      </c>
      <c r="H362" s="4">
        <v>0</v>
      </c>
      <c r="I362" s="4">
        <v>2</v>
      </c>
      <c r="J362" s="4">
        <v>0</v>
      </c>
      <c r="K362" s="4">
        <v>1</v>
      </c>
      <c r="L362" s="4">
        <v>0</v>
      </c>
      <c r="M362" s="4">
        <v>0</v>
      </c>
      <c r="N362" s="4">
        <v>0</v>
      </c>
      <c r="O362" s="21">
        <v>10666.67</v>
      </c>
    </row>
    <row r="363" spans="2:15" ht="12.75">
      <c r="B363" s="8" t="s">
        <v>660</v>
      </c>
      <c r="C363" s="10" t="s">
        <v>78</v>
      </c>
      <c r="D363" s="4">
        <f t="shared" si="18"/>
        <v>2</v>
      </c>
      <c r="E363" s="4">
        <v>0</v>
      </c>
      <c r="F363" s="4">
        <v>1</v>
      </c>
      <c r="G363" s="4">
        <v>1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21">
        <v>7387.5</v>
      </c>
    </row>
    <row r="364" spans="2:15" ht="12.75">
      <c r="B364" s="8" t="s">
        <v>856</v>
      </c>
      <c r="C364" s="10" t="s">
        <v>898</v>
      </c>
      <c r="D364" s="4">
        <f t="shared" si="18"/>
        <v>7</v>
      </c>
      <c r="E364" s="4">
        <v>2</v>
      </c>
      <c r="F364" s="4">
        <v>3</v>
      </c>
      <c r="G364" s="4">
        <v>1</v>
      </c>
      <c r="H364" s="4">
        <v>0</v>
      </c>
      <c r="I364" s="4">
        <v>1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21">
        <v>7171.43</v>
      </c>
    </row>
    <row r="365" spans="2:15" ht="12.75">
      <c r="B365" s="8" t="s">
        <v>906</v>
      </c>
      <c r="C365" s="10" t="s">
        <v>898</v>
      </c>
      <c r="D365" s="4">
        <f t="shared" si="18"/>
        <v>1</v>
      </c>
      <c r="E365" s="4">
        <v>0</v>
      </c>
      <c r="F365" s="4">
        <v>1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21">
        <v>7000</v>
      </c>
    </row>
    <row r="366" spans="2:15" ht="26.25">
      <c r="B366" s="8" t="s">
        <v>486</v>
      </c>
      <c r="C366" s="10" t="s">
        <v>898</v>
      </c>
      <c r="D366" s="4">
        <f t="shared" si="18"/>
        <v>1</v>
      </c>
      <c r="E366" s="4">
        <v>0</v>
      </c>
      <c r="F366" s="4">
        <v>1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21">
        <v>6140</v>
      </c>
    </row>
    <row r="367" spans="2:15" ht="39">
      <c r="B367" s="8" t="s">
        <v>725</v>
      </c>
      <c r="C367" s="10" t="s">
        <v>898</v>
      </c>
      <c r="D367" s="4">
        <f t="shared" si="18"/>
        <v>2</v>
      </c>
      <c r="E367" s="4">
        <v>0</v>
      </c>
      <c r="F367" s="4">
        <v>0</v>
      </c>
      <c r="G367" s="4">
        <v>1</v>
      </c>
      <c r="H367" s="4">
        <v>0</v>
      </c>
      <c r="I367" s="4">
        <v>1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21">
        <v>9000</v>
      </c>
    </row>
    <row r="368" spans="2:15" ht="26.25">
      <c r="B368" s="8" t="s">
        <v>577</v>
      </c>
      <c r="C368" s="10" t="s">
        <v>898</v>
      </c>
      <c r="D368" s="4">
        <f t="shared" si="18"/>
        <v>2</v>
      </c>
      <c r="E368" s="4">
        <v>1</v>
      </c>
      <c r="F368" s="4">
        <v>0</v>
      </c>
      <c r="G368" s="4">
        <v>0</v>
      </c>
      <c r="H368" s="4">
        <v>1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21">
        <v>7500</v>
      </c>
    </row>
    <row r="369" spans="2:15" ht="12.75">
      <c r="B369" s="8" t="s">
        <v>453</v>
      </c>
      <c r="C369" s="10" t="s">
        <v>320</v>
      </c>
      <c r="D369" s="4">
        <f t="shared" si="18"/>
        <v>27</v>
      </c>
      <c r="E369" s="4">
        <v>12</v>
      </c>
      <c r="F369" s="4">
        <v>5</v>
      </c>
      <c r="G369" s="4">
        <v>9</v>
      </c>
      <c r="H369" s="4">
        <v>0</v>
      </c>
      <c r="I369" s="4">
        <v>1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21">
        <v>6643.93</v>
      </c>
    </row>
    <row r="370" spans="2:15" ht="26.25">
      <c r="B370" s="8" t="s">
        <v>461</v>
      </c>
      <c r="C370" s="10" t="s">
        <v>757</v>
      </c>
      <c r="D370" s="4">
        <f t="shared" si="18"/>
        <v>1</v>
      </c>
      <c r="E370" s="4">
        <v>0</v>
      </c>
      <c r="F370" s="4">
        <v>1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21">
        <v>7000</v>
      </c>
    </row>
    <row r="371" spans="2:20" ht="15" customHeight="1">
      <c r="B371" s="24" t="s">
        <v>270</v>
      </c>
      <c r="C371" s="25"/>
      <c r="D371" s="26">
        <f t="shared" si="18"/>
        <v>169</v>
      </c>
      <c r="E371" s="26">
        <f aca="true" t="shared" si="19" ref="E371:N371">SUM(E335:E370)</f>
        <v>85</v>
      </c>
      <c r="F371" s="26">
        <f t="shared" si="19"/>
        <v>34</v>
      </c>
      <c r="G371" s="26">
        <f t="shared" si="19"/>
        <v>25</v>
      </c>
      <c r="H371" s="26">
        <f t="shared" si="19"/>
        <v>5</v>
      </c>
      <c r="I371" s="26">
        <f t="shared" si="19"/>
        <v>10</v>
      </c>
      <c r="J371" s="26">
        <f t="shared" si="19"/>
        <v>8</v>
      </c>
      <c r="K371" s="26">
        <f t="shared" si="19"/>
        <v>1</v>
      </c>
      <c r="L371" s="26">
        <f t="shared" si="19"/>
        <v>1</v>
      </c>
      <c r="M371" s="26">
        <f t="shared" si="19"/>
        <v>0</v>
      </c>
      <c r="N371" s="26">
        <f t="shared" si="19"/>
        <v>0</v>
      </c>
      <c r="O371" s="22">
        <f>IF(D371=0,0,SUMPRODUCT(D335:D370,O335:O370)/D371)</f>
        <v>6900.41952662722</v>
      </c>
      <c r="P371" s="14">
        <f>SUM(P335:P370)</f>
        <v>0</v>
      </c>
      <c r="Q371" s="14"/>
      <c r="R371" s="14"/>
      <c r="S371" s="14"/>
      <c r="T371" s="14"/>
    </row>
    <row r="372" spans="2:15" ht="26.25">
      <c r="B372" s="8" t="s">
        <v>441</v>
      </c>
      <c r="C372" s="10" t="s">
        <v>570</v>
      </c>
      <c r="D372" s="4">
        <f t="shared" si="18"/>
        <v>1</v>
      </c>
      <c r="E372" s="4">
        <v>0</v>
      </c>
      <c r="F372" s="4">
        <v>0</v>
      </c>
      <c r="G372" s="4">
        <v>0</v>
      </c>
      <c r="H372" s="4">
        <v>1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21">
        <v>9000</v>
      </c>
    </row>
    <row r="373" spans="2:15" ht="26.25">
      <c r="B373" s="8" t="s">
        <v>247</v>
      </c>
      <c r="C373" s="10" t="s">
        <v>570</v>
      </c>
      <c r="D373" s="4">
        <f t="shared" si="18"/>
        <v>3</v>
      </c>
      <c r="E373" s="4">
        <v>1</v>
      </c>
      <c r="F373" s="4">
        <v>0</v>
      </c>
      <c r="G373" s="4">
        <v>0</v>
      </c>
      <c r="H373" s="4">
        <v>0</v>
      </c>
      <c r="I373" s="4">
        <v>2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21">
        <v>8640</v>
      </c>
    </row>
    <row r="374" spans="2:15" ht="26.25">
      <c r="B374" s="8" t="s">
        <v>771</v>
      </c>
      <c r="C374" s="10" t="s">
        <v>570</v>
      </c>
      <c r="D374" s="4">
        <f t="shared" si="18"/>
        <v>1</v>
      </c>
      <c r="E374" s="4">
        <v>1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21">
        <v>6000</v>
      </c>
    </row>
    <row r="375" spans="2:15" ht="12.75">
      <c r="B375" s="8" t="s">
        <v>135</v>
      </c>
      <c r="C375" s="10" t="s">
        <v>137</v>
      </c>
      <c r="D375" s="4">
        <f t="shared" si="18"/>
        <v>58</v>
      </c>
      <c r="E375" s="4">
        <v>25</v>
      </c>
      <c r="F375" s="4">
        <v>9</v>
      </c>
      <c r="G375" s="4">
        <v>12</v>
      </c>
      <c r="H375" s="4">
        <v>1</v>
      </c>
      <c r="I375" s="4">
        <v>2</v>
      </c>
      <c r="J375" s="4">
        <v>5</v>
      </c>
      <c r="K375" s="4">
        <v>2</v>
      </c>
      <c r="L375" s="4">
        <v>2</v>
      </c>
      <c r="M375" s="4">
        <v>0</v>
      </c>
      <c r="N375" s="4">
        <v>0</v>
      </c>
      <c r="O375" s="21">
        <v>7445.02</v>
      </c>
    </row>
    <row r="376" spans="2:15" ht="12.75">
      <c r="B376" s="8" t="s">
        <v>587</v>
      </c>
      <c r="C376" s="10" t="s">
        <v>137</v>
      </c>
      <c r="D376" s="4">
        <f t="shared" si="18"/>
        <v>1</v>
      </c>
      <c r="E376" s="4">
        <v>1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21">
        <v>6000</v>
      </c>
    </row>
    <row r="377" spans="2:15" ht="12.75">
      <c r="B377" s="8" t="s">
        <v>994</v>
      </c>
      <c r="C377" s="10" t="s">
        <v>527</v>
      </c>
      <c r="D377" s="4">
        <f t="shared" si="18"/>
        <v>5</v>
      </c>
      <c r="E377" s="4">
        <v>2</v>
      </c>
      <c r="F377" s="4">
        <v>3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21">
        <v>6500</v>
      </c>
    </row>
    <row r="378" spans="2:15" ht="12.75">
      <c r="B378" s="8" t="s">
        <v>464</v>
      </c>
      <c r="C378" s="10" t="s">
        <v>527</v>
      </c>
      <c r="D378" s="4">
        <f t="shared" si="18"/>
        <v>1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1</v>
      </c>
      <c r="L378" s="4">
        <v>0</v>
      </c>
      <c r="M378" s="4">
        <v>0</v>
      </c>
      <c r="N378" s="4">
        <v>0</v>
      </c>
      <c r="O378" s="21">
        <v>11603</v>
      </c>
    </row>
    <row r="379" spans="2:15" ht="12.75">
      <c r="B379" s="8" t="s">
        <v>142</v>
      </c>
      <c r="C379" s="10" t="s">
        <v>527</v>
      </c>
      <c r="D379" s="4">
        <f t="shared" si="18"/>
        <v>2</v>
      </c>
      <c r="E379" s="4">
        <v>2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21">
        <v>6000</v>
      </c>
    </row>
    <row r="380" spans="2:15" ht="12.75">
      <c r="B380" s="8" t="s">
        <v>428</v>
      </c>
      <c r="C380" s="10" t="s">
        <v>527</v>
      </c>
      <c r="D380" s="4">
        <f t="shared" si="18"/>
        <v>14</v>
      </c>
      <c r="E380" s="4">
        <v>9</v>
      </c>
      <c r="F380" s="4">
        <v>4</v>
      </c>
      <c r="G380" s="4">
        <v>1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21">
        <v>6192.86</v>
      </c>
    </row>
    <row r="381" spans="2:15" ht="12.75">
      <c r="B381" s="8" t="s">
        <v>579</v>
      </c>
      <c r="C381" s="10" t="s">
        <v>778</v>
      </c>
      <c r="D381" s="4">
        <f t="shared" si="18"/>
        <v>9</v>
      </c>
      <c r="E381" s="4">
        <v>5</v>
      </c>
      <c r="F381" s="4">
        <v>3</v>
      </c>
      <c r="G381" s="4">
        <v>1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21">
        <v>6359.02</v>
      </c>
    </row>
    <row r="382" spans="2:15" ht="92.25">
      <c r="B382" s="8" t="s">
        <v>952</v>
      </c>
      <c r="C382" s="10" t="s">
        <v>191</v>
      </c>
      <c r="D382" s="4">
        <f t="shared" si="18"/>
        <v>16</v>
      </c>
      <c r="E382" s="4">
        <v>13</v>
      </c>
      <c r="F382" s="4">
        <v>3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21">
        <v>6093.75</v>
      </c>
    </row>
    <row r="383" spans="2:15" ht="39">
      <c r="B383" s="8" t="s">
        <v>837</v>
      </c>
      <c r="C383" s="10" t="s">
        <v>191</v>
      </c>
      <c r="D383" s="4">
        <f t="shared" si="18"/>
        <v>4</v>
      </c>
      <c r="E383" s="4">
        <v>3</v>
      </c>
      <c r="F383" s="4">
        <v>1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21">
        <v>6175</v>
      </c>
    </row>
    <row r="384" spans="2:15" ht="12.75">
      <c r="B384" s="8" t="s">
        <v>503</v>
      </c>
      <c r="C384" s="10" t="s">
        <v>93</v>
      </c>
      <c r="D384" s="4">
        <f t="shared" si="18"/>
        <v>5</v>
      </c>
      <c r="E384" s="4">
        <v>4</v>
      </c>
      <c r="F384" s="4">
        <v>0</v>
      </c>
      <c r="G384" s="4">
        <v>1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21">
        <v>6232.6</v>
      </c>
    </row>
    <row r="385" spans="2:15" ht="12.75">
      <c r="B385" s="8" t="s">
        <v>836</v>
      </c>
      <c r="C385" s="10" t="s">
        <v>336</v>
      </c>
      <c r="D385" s="4">
        <f t="shared" si="18"/>
        <v>2</v>
      </c>
      <c r="E385" s="4">
        <v>2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21">
        <v>6000</v>
      </c>
    </row>
    <row r="386" spans="2:15" ht="26.25">
      <c r="B386" s="8" t="s">
        <v>833</v>
      </c>
      <c r="C386" s="10" t="s">
        <v>336</v>
      </c>
      <c r="D386" s="4">
        <f t="shared" si="18"/>
        <v>5</v>
      </c>
      <c r="E386" s="4">
        <v>4</v>
      </c>
      <c r="F386" s="4">
        <v>0</v>
      </c>
      <c r="G386" s="4">
        <v>1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21">
        <v>6400</v>
      </c>
    </row>
    <row r="387" spans="2:15" ht="12.75">
      <c r="B387" s="8" t="s">
        <v>878</v>
      </c>
      <c r="C387" s="10" t="s">
        <v>336</v>
      </c>
      <c r="D387" s="4">
        <f t="shared" si="18"/>
        <v>4</v>
      </c>
      <c r="E387" s="4">
        <v>3</v>
      </c>
      <c r="F387" s="4">
        <v>0</v>
      </c>
      <c r="G387" s="4">
        <v>1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21">
        <v>6500</v>
      </c>
    </row>
    <row r="388" spans="2:15" ht="12.75">
      <c r="B388" s="8" t="s">
        <v>174</v>
      </c>
      <c r="C388" s="10" t="s">
        <v>734</v>
      </c>
      <c r="D388" s="4">
        <f t="shared" si="18"/>
        <v>4</v>
      </c>
      <c r="E388" s="4">
        <v>2</v>
      </c>
      <c r="F388" s="4">
        <v>0</v>
      </c>
      <c r="G388" s="4">
        <v>2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21">
        <v>7000</v>
      </c>
    </row>
    <row r="389" spans="2:15" ht="26.25">
      <c r="B389" s="8" t="s">
        <v>515</v>
      </c>
      <c r="C389" s="10" t="s">
        <v>832</v>
      </c>
      <c r="D389" s="4">
        <f t="shared" si="18"/>
        <v>1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1</v>
      </c>
      <c r="M389" s="4">
        <v>0</v>
      </c>
      <c r="N389" s="4">
        <v>0</v>
      </c>
      <c r="O389" s="21">
        <v>13200</v>
      </c>
    </row>
    <row r="390" spans="2:15" ht="26.25">
      <c r="B390" s="8" t="s">
        <v>529</v>
      </c>
      <c r="C390" s="10" t="s">
        <v>832</v>
      </c>
      <c r="D390" s="4">
        <f t="shared" si="18"/>
        <v>2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2</v>
      </c>
      <c r="K390" s="4">
        <v>0</v>
      </c>
      <c r="L390" s="4">
        <v>0</v>
      </c>
      <c r="M390" s="4">
        <v>0</v>
      </c>
      <c r="N390" s="4">
        <v>0</v>
      </c>
      <c r="O390" s="21">
        <v>11000</v>
      </c>
    </row>
    <row r="391" spans="2:15" ht="26.25">
      <c r="B391" s="8" t="s">
        <v>49</v>
      </c>
      <c r="C391" s="10" t="s">
        <v>195</v>
      </c>
      <c r="D391" s="4">
        <f t="shared" si="18"/>
        <v>2</v>
      </c>
      <c r="E391" s="4">
        <v>2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21">
        <v>6000</v>
      </c>
    </row>
    <row r="392" spans="2:15" ht="12.75">
      <c r="B392" s="8" t="s">
        <v>595</v>
      </c>
      <c r="C392" s="10" t="s">
        <v>195</v>
      </c>
      <c r="D392" s="4">
        <f t="shared" si="18"/>
        <v>66</v>
      </c>
      <c r="E392" s="4">
        <v>19</v>
      </c>
      <c r="F392" s="4">
        <v>11</v>
      </c>
      <c r="G392" s="4">
        <v>14</v>
      </c>
      <c r="H392" s="4">
        <v>14</v>
      </c>
      <c r="I392" s="4">
        <v>6</v>
      </c>
      <c r="J392" s="4">
        <v>0</v>
      </c>
      <c r="K392" s="4">
        <v>1</v>
      </c>
      <c r="L392" s="4">
        <v>1</v>
      </c>
      <c r="M392" s="4">
        <v>0</v>
      </c>
      <c r="N392" s="4">
        <v>0</v>
      </c>
      <c r="O392" s="21">
        <v>7696.39</v>
      </c>
    </row>
    <row r="393" spans="2:15" ht="12.75">
      <c r="B393" s="8" t="s">
        <v>75</v>
      </c>
      <c r="C393" s="10" t="s">
        <v>195</v>
      </c>
      <c r="D393" s="4">
        <f t="shared" si="18"/>
        <v>2</v>
      </c>
      <c r="E393" s="4">
        <v>0</v>
      </c>
      <c r="F393" s="4">
        <v>2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21">
        <v>6300</v>
      </c>
    </row>
    <row r="394" spans="2:15" ht="12.75">
      <c r="B394" s="8" t="s">
        <v>30</v>
      </c>
      <c r="C394" s="10" t="s">
        <v>195</v>
      </c>
      <c r="D394" s="4">
        <f t="shared" si="18"/>
        <v>2</v>
      </c>
      <c r="E394" s="4">
        <v>1</v>
      </c>
      <c r="F394" s="4">
        <v>1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21">
        <v>6500</v>
      </c>
    </row>
    <row r="395" spans="2:15" ht="12.75">
      <c r="B395" s="8" t="s">
        <v>374</v>
      </c>
      <c r="C395" s="10" t="s">
        <v>707</v>
      </c>
      <c r="D395" s="4">
        <f t="shared" si="18"/>
        <v>51</v>
      </c>
      <c r="E395" s="4">
        <v>25</v>
      </c>
      <c r="F395" s="4">
        <v>8</v>
      </c>
      <c r="G395" s="4">
        <v>2</v>
      </c>
      <c r="H395" s="4">
        <v>5</v>
      </c>
      <c r="I395" s="4">
        <v>8</v>
      </c>
      <c r="J395" s="4">
        <v>1</v>
      </c>
      <c r="K395" s="4">
        <v>2</v>
      </c>
      <c r="L395" s="4">
        <v>0</v>
      </c>
      <c r="M395" s="4">
        <v>0</v>
      </c>
      <c r="N395" s="4">
        <v>0</v>
      </c>
      <c r="O395" s="21">
        <v>7364.84</v>
      </c>
    </row>
    <row r="396" spans="2:15" ht="12.75">
      <c r="B396" s="8" t="s">
        <v>706</v>
      </c>
      <c r="C396" s="10" t="s">
        <v>707</v>
      </c>
      <c r="D396" s="4">
        <f t="shared" si="18"/>
        <v>3</v>
      </c>
      <c r="E396" s="4">
        <v>0</v>
      </c>
      <c r="F396" s="4">
        <v>0</v>
      </c>
      <c r="G396" s="4">
        <v>0</v>
      </c>
      <c r="H396" s="4">
        <v>0</v>
      </c>
      <c r="I396" s="4">
        <v>2</v>
      </c>
      <c r="J396" s="4">
        <v>0</v>
      </c>
      <c r="K396" s="4">
        <v>1</v>
      </c>
      <c r="L396" s="4">
        <v>0</v>
      </c>
      <c r="M396" s="4">
        <v>0</v>
      </c>
      <c r="N396" s="4">
        <v>0</v>
      </c>
      <c r="O396" s="21">
        <v>10313.33</v>
      </c>
    </row>
    <row r="397" spans="2:15" ht="26.25">
      <c r="B397" s="8" t="s">
        <v>473</v>
      </c>
      <c r="C397" s="10" t="s">
        <v>707</v>
      </c>
      <c r="D397" s="4">
        <f t="shared" si="18"/>
        <v>19</v>
      </c>
      <c r="E397" s="4">
        <v>8</v>
      </c>
      <c r="F397" s="4">
        <v>4</v>
      </c>
      <c r="G397" s="4">
        <v>3</v>
      </c>
      <c r="H397" s="4">
        <v>0</v>
      </c>
      <c r="I397" s="4">
        <v>1</v>
      </c>
      <c r="J397" s="4">
        <v>0</v>
      </c>
      <c r="K397" s="4">
        <v>0</v>
      </c>
      <c r="L397" s="4">
        <v>3</v>
      </c>
      <c r="M397" s="4">
        <v>0</v>
      </c>
      <c r="N397" s="4">
        <v>0</v>
      </c>
      <c r="O397" s="21">
        <v>7484.21</v>
      </c>
    </row>
    <row r="398" spans="2:15" ht="26.25">
      <c r="B398" s="8" t="s">
        <v>284</v>
      </c>
      <c r="C398" s="10" t="s">
        <v>707</v>
      </c>
      <c r="D398" s="4">
        <f t="shared" si="18"/>
        <v>54</v>
      </c>
      <c r="E398" s="4">
        <v>30</v>
      </c>
      <c r="F398" s="4">
        <v>9</v>
      </c>
      <c r="G398" s="4">
        <v>8</v>
      </c>
      <c r="H398" s="4">
        <v>1</v>
      </c>
      <c r="I398" s="4">
        <v>4</v>
      </c>
      <c r="J398" s="4">
        <v>0</v>
      </c>
      <c r="K398" s="4">
        <v>1</v>
      </c>
      <c r="L398" s="4">
        <v>1</v>
      </c>
      <c r="M398" s="4">
        <v>0</v>
      </c>
      <c r="N398" s="4">
        <v>0</v>
      </c>
      <c r="O398" s="21">
        <v>6988.15</v>
      </c>
    </row>
    <row r="399" spans="2:15" ht="12.75">
      <c r="B399" s="8" t="s">
        <v>605</v>
      </c>
      <c r="C399" s="10" t="s">
        <v>763</v>
      </c>
      <c r="D399" s="4">
        <f t="shared" si="18"/>
        <v>1</v>
      </c>
      <c r="E399" s="4">
        <v>1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21">
        <v>6000</v>
      </c>
    </row>
    <row r="400" spans="2:20" ht="15" customHeight="1">
      <c r="B400" s="24" t="s">
        <v>685</v>
      </c>
      <c r="C400" s="25"/>
      <c r="D400" s="26">
        <f aca="true" t="shared" si="20" ref="D400:D463">SUM(E400:N400)</f>
        <v>338</v>
      </c>
      <c r="E400" s="26">
        <f aca="true" t="shared" si="21" ref="E400:N400">SUM(E372:E399)</f>
        <v>163</v>
      </c>
      <c r="F400" s="26">
        <f t="shared" si="21"/>
        <v>58</v>
      </c>
      <c r="G400" s="26">
        <f t="shared" si="21"/>
        <v>46</v>
      </c>
      <c r="H400" s="26">
        <f t="shared" si="21"/>
        <v>22</v>
      </c>
      <c r="I400" s="26">
        <f t="shared" si="21"/>
        <v>25</v>
      </c>
      <c r="J400" s="26">
        <f t="shared" si="21"/>
        <v>8</v>
      </c>
      <c r="K400" s="26">
        <f t="shared" si="21"/>
        <v>8</v>
      </c>
      <c r="L400" s="26">
        <f t="shared" si="21"/>
        <v>8</v>
      </c>
      <c r="M400" s="26">
        <f t="shared" si="21"/>
        <v>0</v>
      </c>
      <c r="N400" s="26">
        <f t="shared" si="21"/>
        <v>0</v>
      </c>
      <c r="O400" s="22">
        <f>IF(D400=0,0,SUMPRODUCT(D372:D399,O372:O399)/D400)</f>
        <v>7227.801893491124</v>
      </c>
      <c r="P400" s="14">
        <f>SUM(P372:P399)</f>
        <v>0</v>
      </c>
      <c r="Q400" s="14"/>
      <c r="R400" s="14"/>
      <c r="S400" s="14"/>
      <c r="T400" s="14"/>
    </row>
    <row r="401" spans="2:15" ht="12.75">
      <c r="B401" s="8" t="s">
        <v>85</v>
      </c>
      <c r="C401" s="10" t="s">
        <v>264</v>
      </c>
      <c r="D401" s="4">
        <f t="shared" si="20"/>
        <v>5</v>
      </c>
      <c r="E401" s="4">
        <v>5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21">
        <v>6000</v>
      </c>
    </row>
    <row r="402" spans="2:15" ht="12.75">
      <c r="B402" s="8" t="s">
        <v>299</v>
      </c>
      <c r="C402" s="10" t="s">
        <v>184</v>
      </c>
      <c r="D402" s="4">
        <f t="shared" si="20"/>
        <v>9</v>
      </c>
      <c r="E402" s="4">
        <v>8</v>
      </c>
      <c r="F402" s="4">
        <v>1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21">
        <v>6003.33</v>
      </c>
    </row>
    <row r="403" spans="2:15" ht="12.75">
      <c r="B403" s="8" t="s">
        <v>274</v>
      </c>
      <c r="C403" s="10" t="s">
        <v>578</v>
      </c>
      <c r="D403" s="4">
        <f t="shared" si="20"/>
        <v>11</v>
      </c>
      <c r="E403" s="4">
        <v>1</v>
      </c>
      <c r="F403" s="4">
        <v>0</v>
      </c>
      <c r="G403" s="4">
        <v>1</v>
      </c>
      <c r="H403" s="4">
        <v>6</v>
      </c>
      <c r="I403" s="4">
        <v>3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21">
        <v>8620.18</v>
      </c>
    </row>
    <row r="404" spans="2:15" ht="26.25">
      <c r="B404" s="8" t="s">
        <v>168</v>
      </c>
      <c r="C404" s="10" t="s">
        <v>578</v>
      </c>
      <c r="D404" s="4">
        <f t="shared" si="20"/>
        <v>2</v>
      </c>
      <c r="E404" s="4">
        <v>2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21">
        <v>6000</v>
      </c>
    </row>
    <row r="405" spans="2:15" ht="12.75">
      <c r="B405" s="8" t="s">
        <v>816</v>
      </c>
      <c r="C405" s="10" t="s">
        <v>578</v>
      </c>
      <c r="D405" s="4">
        <f t="shared" si="20"/>
        <v>7</v>
      </c>
      <c r="E405" s="4">
        <v>5</v>
      </c>
      <c r="F405" s="4">
        <v>2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21">
        <v>6285.71</v>
      </c>
    </row>
    <row r="406" spans="2:15" ht="12.75">
      <c r="B406" s="8" t="s">
        <v>963</v>
      </c>
      <c r="C406" s="10" t="s">
        <v>578</v>
      </c>
      <c r="D406" s="4">
        <f t="shared" si="20"/>
        <v>3</v>
      </c>
      <c r="E406" s="4">
        <v>0</v>
      </c>
      <c r="F406" s="4">
        <v>0</v>
      </c>
      <c r="G406" s="4">
        <v>0</v>
      </c>
      <c r="H406" s="4">
        <v>0</v>
      </c>
      <c r="I406" s="4">
        <v>1</v>
      </c>
      <c r="J406" s="4">
        <v>0</v>
      </c>
      <c r="K406" s="4">
        <v>0</v>
      </c>
      <c r="L406" s="4">
        <v>2</v>
      </c>
      <c r="M406" s="4">
        <v>0</v>
      </c>
      <c r="N406" s="4">
        <v>0</v>
      </c>
      <c r="O406" s="21">
        <v>13333.33</v>
      </c>
    </row>
    <row r="407" spans="2:15" ht="12.75">
      <c r="B407" s="8" t="s">
        <v>514</v>
      </c>
      <c r="C407" s="10" t="s">
        <v>812</v>
      </c>
      <c r="D407" s="4">
        <f t="shared" si="20"/>
        <v>1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1</v>
      </c>
      <c r="M407" s="4">
        <v>0</v>
      </c>
      <c r="N407" s="4">
        <v>0</v>
      </c>
      <c r="O407" s="21">
        <v>15000</v>
      </c>
    </row>
    <row r="408" spans="2:15" ht="12.75">
      <c r="B408" s="8" t="s">
        <v>32</v>
      </c>
      <c r="C408" s="10" t="s">
        <v>812</v>
      </c>
      <c r="D408" s="4">
        <f t="shared" si="20"/>
        <v>1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1</v>
      </c>
      <c r="L408" s="4">
        <v>0</v>
      </c>
      <c r="M408" s="4">
        <v>0</v>
      </c>
      <c r="N408" s="4">
        <v>0</v>
      </c>
      <c r="O408" s="21">
        <v>12000</v>
      </c>
    </row>
    <row r="409" spans="2:15" ht="12.75">
      <c r="B409" s="8" t="s">
        <v>506</v>
      </c>
      <c r="C409" s="10" t="s">
        <v>812</v>
      </c>
      <c r="D409" s="4">
        <f t="shared" si="20"/>
        <v>2</v>
      </c>
      <c r="E409" s="4">
        <v>0</v>
      </c>
      <c r="F409" s="4">
        <v>2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21">
        <v>6050</v>
      </c>
    </row>
    <row r="410" spans="2:15" ht="12.75">
      <c r="B410" s="8" t="s">
        <v>66</v>
      </c>
      <c r="C410" s="10" t="s">
        <v>812</v>
      </c>
      <c r="D410" s="4">
        <f t="shared" si="20"/>
        <v>1</v>
      </c>
      <c r="E410" s="4">
        <v>0</v>
      </c>
      <c r="F410" s="4">
        <v>0</v>
      </c>
      <c r="G410" s="4">
        <v>1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21">
        <v>8000</v>
      </c>
    </row>
    <row r="411" spans="2:15" ht="26.25">
      <c r="B411" s="8" t="s">
        <v>386</v>
      </c>
      <c r="C411" s="10" t="s">
        <v>74</v>
      </c>
      <c r="D411" s="4">
        <f t="shared" si="20"/>
        <v>2</v>
      </c>
      <c r="E411" s="4">
        <v>0</v>
      </c>
      <c r="F411" s="4">
        <v>2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21">
        <v>6050</v>
      </c>
    </row>
    <row r="412" spans="2:15" ht="12.75">
      <c r="B412" s="8" t="s">
        <v>124</v>
      </c>
      <c r="C412" s="10" t="s">
        <v>74</v>
      </c>
      <c r="D412" s="4">
        <f t="shared" si="20"/>
        <v>1</v>
      </c>
      <c r="E412" s="4">
        <v>0</v>
      </c>
      <c r="F412" s="4">
        <v>0</v>
      </c>
      <c r="G412" s="4">
        <v>0</v>
      </c>
      <c r="H412" s="4">
        <v>0</v>
      </c>
      <c r="I412" s="4">
        <v>1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21">
        <v>10000</v>
      </c>
    </row>
    <row r="413" spans="2:15" ht="26.25">
      <c r="B413" s="8" t="s">
        <v>955</v>
      </c>
      <c r="C413" s="10" t="s">
        <v>387</v>
      </c>
      <c r="D413" s="4">
        <f t="shared" si="20"/>
        <v>1</v>
      </c>
      <c r="E413" s="4">
        <v>1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21">
        <v>6000</v>
      </c>
    </row>
    <row r="414" spans="2:15" ht="52.5">
      <c r="B414" s="8" t="s">
        <v>317</v>
      </c>
      <c r="C414" s="10" t="s">
        <v>387</v>
      </c>
      <c r="D414" s="4">
        <f t="shared" si="20"/>
        <v>11</v>
      </c>
      <c r="E414" s="4">
        <v>8</v>
      </c>
      <c r="F414" s="4">
        <v>2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1</v>
      </c>
      <c r="M414" s="4">
        <v>0</v>
      </c>
      <c r="N414" s="4">
        <v>0</v>
      </c>
      <c r="O414" s="21">
        <v>6954.55</v>
      </c>
    </row>
    <row r="415" spans="2:15" ht="26.25">
      <c r="B415" s="8" t="s">
        <v>713</v>
      </c>
      <c r="C415" s="10" t="s">
        <v>924</v>
      </c>
      <c r="D415" s="4">
        <f t="shared" si="20"/>
        <v>2</v>
      </c>
      <c r="E415" s="4">
        <v>0</v>
      </c>
      <c r="F415" s="4">
        <v>0</v>
      </c>
      <c r="G415" s="4">
        <v>2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21">
        <v>7361</v>
      </c>
    </row>
    <row r="416" spans="2:15" ht="12.75">
      <c r="B416" s="8" t="s">
        <v>971</v>
      </c>
      <c r="C416" s="10" t="s">
        <v>924</v>
      </c>
      <c r="D416" s="4">
        <f t="shared" si="20"/>
        <v>1</v>
      </c>
      <c r="E416" s="4">
        <v>0</v>
      </c>
      <c r="F416" s="4">
        <v>1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21">
        <v>6100</v>
      </c>
    </row>
    <row r="417" spans="2:15" ht="12.75">
      <c r="B417" s="8" t="s">
        <v>664</v>
      </c>
      <c r="C417" s="10" t="s">
        <v>924</v>
      </c>
      <c r="D417" s="4">
        <f t="shared" si="20"/>
        <v>4</v>
      </c>
      <c r="E417" s="4">
        <v>0</v>
      </c>
      <c r="F417" s="4">
        <v>0</v>
      </c>
      <c r="G417" s="4">
        <v>4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21">
        <v>7361</v>
      </c>
    </row>
    <row r="418" spans="2:15" ht="52.5">
      <c r="B418" s="8" t="s">
        <v>70</v>
      </c>
      <c r="C418" s="10" t="s">
        <v>298</v>
      </c>
      <c r="D418" s="4">
        <f t="shared" si="20"/>
        <v>1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1</v>
      </c>
      <c r="N418" s="4">
        <v>0</v>
      </c>
      <c r="O418" s="21">
        <v>18000</v>
      </c>
    </row>
    <row r="419" spans="2:20" ht="15" customHeight="1">
      <c r="B419" s="24" t="s">
        <v>586</v>
      </c>
      <c r="C419" s="25"/>
      <c r="D419" s="26">
        <f t="shared" si="20"/>
        <v>65</v>
      </c>
      <c r="E419" s="26">
        <f aca="true" t="shared" si="22" ref="E419:N419">SUM(E401:E418)</f>
        <v>30</v>
      </c>
      <c r="F419" s="26">
        <f t="shared" si="22"/>
        <v>10</v>
      </c>
      <c r="G419" s="26">
        <f t="shared" si="22"/>
        <v>8</v>
      </c>
      <c r="H419" s="26">
        <f t="shared" si="22"/>
        <v>6</v>
      </c>
      <c r="I419" s="26">
        <f t="shared" si="22"/>
        <v>5</v>
      </c>
      <c r="J419" s="26">
        <f t="shared" si="22"/>
        <v>0</v>
      </c>
      <c r="K419" s="26">
        <f t="shared" si="22"/>
        <v>1</v>
      </c>
      <c r="L419" s="26">
        <f t="shared" si="22"/>
        <v>4</v>
      </c>
      <c r="M419" s="26">
        <f t="shared" si="22"/>
        <v>1</v>
      </c>
      <c r="N419" s="26">
        <f t="shared" si="22"/>
        <v>0</v>
      </c>
      <c r="O419" s="22">
        <f>IF(D419=0,0,SUMPRODUCT(D401:D418,O401:O418)/D419)</f>
        <v>7612.584000000001</v>
      </c>
      <c r="P419" s="14">
        <f>SUM(P401:P418)</f>
        <v>0</v>
      </c>
      <c r="Q419" s="14"/>
      <c r="R419" s="14"/>
      <c r="S419" s="14"/>
      <c r="T419" s="14"/>
    </row>
    <row r="420" spans="2:15" ht="26.25">
      <c r="B420" s="8" t="s">
        <v>214</v>
      </c>
      <c r="C420" s="10" t="s">
        <v>193</v>
      </c>
      <c r="D420" s="4">
        <f t="shared" si="20"/>
        <v>1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1</v>
      </c>
      <c r="M420" s="4">
        <v>0</v>
      </c>
      <c r="N420" s="4">
        <v>0</v>
      </c>
      <c r="O420" s="21">
        <v>15000</v>
      </c>
    </row>
    <row r="421" spans="2:15" ht="12.75">
      <c r="B421" s="8" t="s">
        <v>206</v>
      </c>
      <c r="C421" s="10" t="s">
        <v>822</v>
      </c>
      <c r="D421" s="4">
        <f t="shared" si="20"/>
        <v>7</v>
      </c>
      <c r="E421" s="4">
        <v>0</v>
      </c>
      <c r="F421" s="4">
        <v>1</v>
      </c>
      <c r="G421" s="4">
        <v>2</v>
      </c>
      <c r="H421" s="4">
        <v>0</v>
      </c>
      <c r="I421" s="4">
        <v>3</v>
      </c>
      <c r="J421" s="4">
        <v>0</v>
      </c>
      <c r="K421" s="4">
        <v>0</v>
      </c>
      <c r="L421" s="4">
        <v>0</v>
      </c>
      <c r="M421" s="4">
        <v>1</v>
      </c>
      <c r="N421" s="4">
        <v>0</v>
      </c>
      <c r="O421" s="21">
        <v>9815.29</v>
      </c>
    </row>
    <row r="422" spans="2:15" ht="12.75">
      <c r="B422" s="8" t="s">
        <v>39</v>
      </c>
      <c r="C422" s="10" t="s">
        <v>822</v>
      </c>
      <c r="D422" s="4">
        <f t="shared" si="20"/>
        <v>1</v>
      </c>
      <c r="E422" s="4">
        <v>0</v>
      </c>
      <c r="F422" s="4">
        <v>0</v>
      </c>
      <c r="G422" s="4">
        <v>1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21">
        <v>7500</v>
      </c>
    </row>
    <row r="423" spans="2:15" ht="12.75">
      <c r="B423" s="8" t="s">
        <v>609</v>
      </c>
      <c r="C423" s="10" t="s">
        <v>746</v>
      </c>
      <c r="D423" s="4">
        <f t="shared" si="20"/>
        <v>7</v>
      </c>
      <c r="E423" s="4">
        <v>0</v>
      </c>
      <c r="F423" s="4">
        <v>0</v>
      </c>
      <c r="G423" s="4">
        <v>0</v>
      </c>
      <c r="H423" s="4">
        <v>1</v>
      </c>
      <c r="I423" s="4">
        <v>3</v>
      </c>
      <c r="J423" s="4">
        <v>0</v>
      </c>
      <c r="K423" s="4">
        <v>2</v>
      </c>
      <c r="L423" s="4">
        <v>1</v>
      </c>
      <c r="M423" s="4">
        <v>0</v>
      </c>
      <c r="N423" s="4">
        <v>0</v>
      </c>
      <c r="O423" s="21">
        <v>10928.57</v>
      </c>
    </row>
    <row r="424" spans="2:15" ht="12.75">
      <c r="B424" s="8" t="s">
        <v>342</v>
      </c>
      <c r="C424" s="10" t="s">
        <v>158</v>
      </c>
      <c r="D424" s="4">
        <f t="shared" si="20"/>
        <v>4</v>
      </c>
      <c r="E424" s="4">
        <v>3</v>
      </c>
      <c r="F424" s="4">
        <v>0</v>
      </c>
      <c r="G424" s="4">
        <v>1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21">
        <v>6375</v>
      </c>
    </row>
    <row r="425" spans="2:15" ht="12.75">
      <c r="B425" s="8" t="s">
        <v>677</v>
      </c>
      <c r="C425" s="10" t="s">
        <v>158</v>
      </c>
      <c r="D425" s="4">
        <f t="shared" si="20"/>
        <v>1</v>
      </c>
      <c r="E425" s="4">
        <v>0</v>
      </c>
      <c r="F425" s="4">
        <v>0</v>
      </c>
      <c r="G425" s="4">
        <v>0</v>
      </c>
      <c r="H425" s="4">
        <v>0</v>
      </c>
      <c r="I425" s="4">
        <v>1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21">
        <v>9295</v>
      </c>
    </row>
    <row r="426" spans="2:15" ht="39">
      <c r="B426" s="8" t="s">
        <v>197</v>
      </c>
      <c r="C426" s="10" t="s">
        <v>681</v>
      </c>
      <c r="D426" s="4">
        <f t="shared" si="20"/>
        <v>23</v>
      </c>
      <c r="E426" s="4">
        <v>15</v>
      </c>
      <c r="F426" s="4">
        <v>2</v>
      </c>
      <c r="G426" s="4">
        <v>3</v>
      </c>
      <c r="H426" s="4">
        <v>1</v>
      </c>
      <c r="I426" s="4">
        <v>2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21">
        <v>6629.87</v>
      </c>
    </row>
    <row r="427" spans="2:15" ht="52.5">
      <c r="B427" s="8" t="s">
        <v>838</v>
      </c>
      <c r="C427" s="10" t="s">
        <v>681</v>
      </c>
      <c r="D427" s="4">
        <f t="shared" si="20"/>
        <v>3</v>
      </c>
      <c r="E427" s="4">
        <v>0</v>
      </c>
      <c r="F427" s="4">
        <v>0</v>
      </c>
      <c r="G427" s="4">
        <v>0</v>
      </c>
      <c r="H427" s="4">
        <v>0</v>
      </c>
      <c r="I427" s="4">
        <v>2</v>
      </c>
      <c r="J427" s="4">
        <v>1</v>
      </c>
      <c r="K427" s="4">
        <v>0</v>
      </c>
      <c r="L427" s="4">
        <v>0</v>
      </c>
      <c r="M427" s="4">
        <v>0</v>
      </c>
      <c r="N427" s="4">
        <v>0</v>
      </c>
      <c r="O427" s="21">
        <v>9934.33</v>
      </c>
    </row>
    <row r="428" spans="2:15" ht="12.75">
      <c r="B428" s="8" t="s">
        <v>122</v>
      </c>
      <c r="C428" s="10" t="s">
        <v>681</v>
      </c>
      <c r="D428" s="4">
        <f t="shared" si="20"/>
        <v>24</v>
      </c>
      <c r="E428" s="4">
        <v>3</v>
      </c>
      <c r="F428" s="4">
        <v>2</v>
      </c>
      <c r="G428" s="4">
        <v>2</v>
      </c>
      <c r="H428" s="4">
        <v>6</v>
      </c>
      <c r="I428" s="4">
        <v>8</v>
      </c>
      <c r="J428" s="4">
        <v>0</v>
      </c>
      <c r="K428" s="4">
        <v>0</v>
      </c>
      <c r="L428" s="4">
        <v>3</v>
      </c>
      <c r="M428" s="4">
        <v>0</v>
      </c>
      <c r="N428" s="4">
        <v>0</v>
      </c>
      <c r="O428" s="21">
        <v>8926.29</v>
      </c>
    </row>
    <row r="429" spans="2:15" ht="26.25">
      <c r="B429" s="8" t="s">
        <v>87</v>
      </c>
      <c r="C429" s="10" t="s">
        <v>681</v>
      </c>
      <c r="D429" s="4">
        <f t="shared" si="20"/>
        <v>1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1</v>
      </c>
      <c r="M429" s="4">
        <v>0</v>
      </c>
      <c r="N429" s="4">
        <v>0</v>
      </c>
      <c r="O429" s="21">
        <v>15000</v>
      </c>
    </row>
    <row r="430" spans="2:15" ht="12.75">
      <c r="B430" s="8" t="s">
        <v>432</v>
      </c>
      <c r="C430" s="10" t="s">
        <v>681</v>
      </c>
      <c r="D430" s="4">
        <f t="shared" si="20"/>
        <v>1</v>
      </c>
      <c r="E430" s="4">
        <v>0</v>
      </c>
      <c r="F430" s="4">
        <v>1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21">
        <v>6602</v>
      </c>
    </row>
    <row r="431" spans="2:15" ht="39">
      <c r="B431" s="8" t="s">
        <v>205</v>
      </c>
      <c r="C431" s="10" t="s">
        <v>979</v>
      </c>
      <c r="D431" s="4">
        <f t="shared" si="20"/>
        <v>1</v>
      </c>
      <c r="E431" s="4">
        <v>0</v>
      </c>
      <c r="F431" s="4">
        <v>0</v>
      </c>
      <c r="G431" s="4">
        <v>1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21">
        <v>7820</v>
      </c>
    </row>
    <row r="432" spans="2:15" ht="12.75">
      <c r="B432" s="8" t="s">
        <v>859</v>
      </c>
      <c r="C432" s="10" t="s">
        <v>396</v>
      </c>
      <c r="D432" s="4">
        <f t="shared" si="20"/>
        <v>2</v>
      </c>
      <c r="E432" s="4">
        <v>1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1</v>
      </c>
      <c r="M432" s="4">
        <v>0</v>
      </c>
      <c r="N432" s="4">
        <v>0</v>
      </c>
      <c r="O432" s="21">
        <v>10500</v>
      </c>
    </row>
    <row r="433" spans="2:15" ht="12.75">
      <c r="B433" s="8" t="s">
        <v>370</v>
      </c>
      <c r="C433" s="10" t="s">
        <v>793</v>
      </c>
      <c r="D433" s="4">
        <f t="shared" si="20"/>
        <v>8</v>
      </c>
      <c r="E433" s="4">
        <v>2</v>
      </c>
      <c r="F433" s="4">
        <v>3</v>
      </c>
      <c r="G433" s="4">
        <v>2</v>
      </c>
      <c r="H433" s="4">
        <v>0</v>
      </c>
      <c r="I433" s="4">
        <v>1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21">
        <v>7286.87</v>
      </c>
    </row>
    <row r="434" spans="2:15" ht="26.25">
      <c r="B434" s="8" t="s">
        <v>307</v>
      </c>
      <c r="C434" s="10" t="s">
        <v>704</v>
      </c>
      <c r="D434" s="4">
        <f t="shared" si="20"/>
        <v>1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1</v>
      </c>
      <c r="N434" s="4">
        <v>0</v>
      </c>
      <c r="O434" s="21">
        <v>16884</v>
      </c>
    </row>
    <row r="435" spans="2:15" ht="26.25">
      <c r="B435" s="8" t="s">
        <v>626</v>
      </c>
      <c r="C435" s="10" t="s">
        <v>513</v>
      </c>
      <c r="D435" s="4">
        <f t="shared" si="20"/>
        <v>1</v>
      </c>
      <c r="E435" s="4">
        <v>0</v>
      </c>
      <c r="F435" s="4">
        <v>1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21">
        <v>6600</v>
      </c>
    </row>
    <row r="436" spans="2:15" ht="39">
      <c r="B436" s="8" t="s">
        <v>953</v>
      </c>
      <c r="C436" s="10" t="s">
        <v>513</v>
      </c>
      <c r="D436" s="4">
        <f t="shared" si="20"/>
        <v>2</v>
      </c>
      <c r="E436" s="4">
        <v>2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21">
        <v>6000</v>
      </c>
    </row>
    <row r="437" spans="2:15" ht="12.75">
      <c r="B437" s="8" t="s">
        <v>418</v>
      </c>
      <c r="C437" s="10" t="s">
        <v>513</v>
      </c>
      <c r="D437" s="4">
        <f t="shared" si="20"/>
        <v>33</v>
      </c>
      <c r="E437" s="4">
        <v>13</v>
      </c>
      <c r="F437" s="4">
        <v>5</v>
      </c>
      <c r="G437" s="4">
        <v>3</v>
      </c>
      <c r="H437" s="4">
        <v>5</v>
      </c>
      <c r="I437" s="4">
        <v>3</v>
      </c>
      <c r="J437" s="4">
        <v>1</v>
      </c>
      <c r="K437" s="4">
        <v>0</v>
      </c>
      <c r="L437" s="4">
        <v>3</v>
      </c>
      <c r="M437" s="4">
        <v>0</v>
      </c>
      <c r="N437" s="4">
        <v>0</v>
      </c>
      <c r="O437" s="21">
        <v>7881.39</v>
      </c>
    </row>
    <row r="438" spans="2:15" ht="12.75">
      <c r="B438" s="8" t="s">
        <v>525</v>
      </c>
      <c r="C438" s="10" t="s">
        <v>513</v>
      </c>
      <c r="D438" s="4">
        <f t="shared" si="20"/>
        <v>1</v>
      </c>
      <c r="E438" s="4">
        <v>0</v>
      </c>
      <c r="F438" s="4">
        <v>0</v>
      </c>
      <c r="G438" s="4">
        <v>1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21">
        <v>8000</v>
      </c>
    </row>
    <row r="439" spans="2:15" ht="26.25">
      <c r="B439" s="8" t="s">
        <v>987</v>
      </c>
      <c r="C439" s="10" t="s">
        <v>513</v>
      </c>
      <c r="D439" s="4">
        <f t="shared" si="20"/>
        <v>7</v>
      </c>
      <c r="E439" s="4">
        <v>2</v>
      </c>
      <c r="F439" s="4">
        <v>2</v>
      </c>
      <c r="G439" s="4">
        <v>1</v>
      </c>
      <c r="H439" s="4">
        <v>2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21">
        <v>7052.86</v>
      </c>
    </row>
    <row r="440" spans="2:15" ht="26.25">
      <c r="B440" s="8" t="s">
        <v>718</v>
      </c>
      <c r="C440" s="10" t="s">
        <v>513</v>
      </c>
      <c r="D440" s="4">
        <f t="shared" si="20"/>
        <v>2</v>
      </c>
      <c r="E440" s="4">
        <v>0</v>
      </c>
      <c r="F440" s="4">
        <v>0</v>
      </c>
      <c r="G440" s="4">
        <v>1</v>
      </c>
      <c r="H440" s="4">
        <v>1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21">
        <v>7764.5</v>
      </c>
    </row>
    <row r="441" spans="2:15" ht="12.75">
      <c r="B441" s="8" t="s">
        <v>810</v>
      </c>
      <c r="C441" s="10" t="s">
        <v>227</v>
      </c>
      <c r="D441" s="4">
        <f t="shared" si="20"/>
        <v>4</v>
      </c>
      <c r="E441" s="4">
        <v>2</v>
      </c>
      <c r="F441" s="4">
        <v>1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1</v>
      </c>
      <c r="M441" s="4">
        <v>0</v>
      </c>
      <c r="N441" s="4">
        <v>0</v>
      </c>
      <c r="O441" s="21">
        <v>8000</v>
      </c>
    </row>
    <row r="442" spans="2:15" ht="26.25">
      <c r="B442" s="8" t="s">
        <v>190</v>
      </c>
      <c r="C442" s="10" t="s">
        <v>227</v>
      </c>
      <c r="D442" s="4">
        <f t="shared" si="20"/>
        <v>1</v>
      </c>
      <c r="E442" s="4">
        <v>0</v>
      </c>
      <c r="F442" s="4">
        <v>1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21">
        <v>6300</v>
      </c>
    </row>
    <row r="443" spans="2:15" ht="12.75">
      <c r="B443" s="8" t="s">
        <v>899</v>
      </c>
      <c r="C443" s="10" t="s">
        <v>535</v>
      </c>
      <c r="D443" s="4">
        <f t="shared" si="20"/>
        <v>13</v>
      </c>
      <c r="E443" s="4">
        <v>3</v>
      </c>
      <c r="F443" s="4">
        <v>4</v>
      </c>
      <c r="G443" s="4">
        <v>2</v>
      </c>
      <c r="H443" s="4">
        <v>0</v>
      </c>
      <c r="I443" s="4">
        <v>1</v>
      </c>
      <c r="J443" s="4">
        <v>0</v>
      </c>
      <c r="K443" s="4">
        <v>2</v>
      </c>
      <c r="L443" s="4">
        <v>1</v>
      </c>
      <c r="M443" s="4">
        <v>0</v>
      </c>
      <c r="N443" s="4">
        <v>0</v>
      </c>
      <c r="O443" s="21">
        <v>8343.62</v>
      </c>
    </row>
    <row r="444" spans="2:15" ht="26.25">
      <c r="B444" s="8" t="s">
        <v>969</v>
      </c>
      <c r="C444" s="10" t="s">
        <v>181</v>
      </c>
      <c r="D444" s="4">
        <f t="shared" si="20"/>
        <v>15</v>
      </c>
      <c r="E444" s="4">
        <v>3</v>
      </c>
      <c r="F444" s="4">
        <v>1</v>
      </c>
      <c r="G444" s="4">
        <v>3</v>
      </c>
      <c r="H444" s="4">
        <v>3</v>
      </c>
      <c r="I444" s="4">
        <v>1</v>
      </c>
      <c r="J444" s="4">
        <v>0</v>
      </c>
      <c r="K444" s="4">
        <v>1</v>
      </c>
      <c r="L444" s="4">
        <v>3</v>
      </c>
      <c r="M444" s="4">
        <v>0</v>
      </c>
      <c r="N444" s="4">
        <v>0</v>
      </c>
      <c r="O444" s="21">
        <v>9268.73</v>
      </c>
    </row>
    <row r="445" spans="2:15" ht="12.75">
      <c r="B445" s="8" t="s">
        <v>907</v>
      </c>
      <c r="C445" s="10" t="s">
        <v>181</v>
      </c>
      <c r="D445" s="4">
        <f t="shared" si="20"/>
        <v>2</v>
      </c>
      <c r="E445" s="4">
        <v>0</v>
      </c>
      <c r="F445" s="4">
        <v>0</v>
      </c>
      <c r="G445" s="4">
        <v>0</v>
      </c>
      <c r="H445" s="4">
        <v>1</v>
      </c>
      <c r="I445" s="4">
        <v>0</v>
      </c>
      <c r="J445" s="4">
        <v>1</v>
      </c>
      <c r="K445" s="4">
        <v>0</v>
      </c>
      <c r="L445" s="4">
        <v>0</v>
      </c>
      <c r="M445" s="4">
        <v>0</v>
      </c>
      <c r="N445" s="4">
        <v>0</v>
      </c>
      <c r="O445" s="21">
        <v>9557.5</v>
      </c>
    </row>
    <row r="446" spans="2:15" ht="12.75">
      <c r="B446" s="8" t="s">
        <v>659</v>
      </c>
      <c r="C446" s="10" t="s">
        <v>181</v>
      </c>
      <c r="D446" s="4">
        <f t="shared" si="20"/>
        <v>48</v>
      </c>
      <c r="E446" s="4">
        <v>5</v>
      </c>
      <c r="F446" s="4">
        <v>8</v>
      </c>
      <c r="G446" s="4">
        <v>3</v>
      </c>
      <c r="H446" s="4">
        <v>9</v>
      </c>
      <c r="I446" s="4">
        <v>10</v>
      </c>
      <c r="J446" s="4">
        <v>2</v>
      </c>
      <c r="K446" s="4">
        <v>0</v>
      </c>
      <c r="L446" s="4">
        <v>10</v>
      </c>
      <c r="M446" s="4">
        <v>1</v>
      </c>
      <c r="N446" s="4">
        <v>0</v>
      </c>
      <c r="O446" s="21">
        <v>9539.79</v>
      </c>
    </row>
    <row r="447" spans="2:15" ht="12.75">
      <c r="B447" s="8" t="s">
        <v>560</v>
      </c>
      <c r="C447" s="10" t="s">
        <v>181</v>
      </c>
      <c r="D447" s="4">
        <f t="shared" si="20"/>
        <v>3</v>
      </c>
      <c r="E447" s="4">
        <v>1</v>
      </c>
      <c r="F447" s="4">
        <v>1</v>
      </c>
      <c r="G447" s="4">
        <v>0</v>
      </c>
      <c r="H447" s="4">
        <v>0</v>
      </c>
      <c r="I447" s="4">
        <v>1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21">
        <v>7666.67</v>
      </c>
    </row>
    <row r="448" spans="2:15" ht="39">
      <c r="B448" s="8" t="s">
        <v>671</v>
      </c>
      <c r="C448" s="10" t="s">
        <v>492</v>
      </c>
      <c r="D448" s="4">
        <f t="shared" si="20"/>
        <v>3</v>
      </c>
      <c r="E448" s="4">
        <v>0</v>
      </c>
      <c r="F448" s="4">
        <v>0</v>
      </c>
      <c r="G448" s="4">
        <v>0</v>
      </c>
      <c r="H448" s="4">
        <v>0</v>
      </c>
      <c r="I448" s="4">
        <v>2</v>
      </c>
      <c r="J448" s="4">
        <v>0</v>
      </c>
      <c r="K448" s="4">
        <v>0</v>
      </c>
      <c r="L448" s="4">
        <v>0</v>
      </c>
      <c r="M448" s="4">
        <v>1</v>
      </c>
      <c r="N448" s="4">
        <v>0</v>
      </c>
      <c r="O448" s="21">
        <v>11966.67</v>
      </c>
    </row>
    <row r="449" spans="2:15" ht="39">
      <c r="B449" s="8" t="s">
        <v>364</v>
      </c>
      <c r="C449" s="10" t="s">
        <v>492</v>
      </c>
      <c r="D449" s="4">
        <f t="shared" si="20"/>
        <v>2</v>
      </c>
      <c r="E449" s="4">
        <v>0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2</v>
      </c>
      <c r="M449" s="4">
        <v>0</v>
      </c>
      <c r="N449" s="4">
        <v>0</v>
      </c>
      <c r="O449" s="21">
        <v>15000</v>
      </c>
    </row>
    <row r="450" spans="2:15" ht="26.25">
      <c r="B450" s="8" t="s">
        <v>420</v>
      </c>
      <c r="C450" s="10" t="s">
        <v>492</v>
      </c>
      <c r="D450" s="4">
        <f t="shared" si="20"/>
        <v>5</v>
      </c>
      <c r="E450" s="4">
        <v>0</v>
      </c>
      <c r="F450" s="4">
        <v>0</v>
      </c>
      <c r="G450" s="4">
        <v>0</v>
      </c>
      <c r="H450" s="4">
        <v>1</v>
      </c>
      <c r="I450" s="4">
        <v>1</v>
      </c>
      <c r="J450" s="4">
        <v>0</v>
      </c>
      <c r="K450" s="4">
        <v>0</v>
      </c>
      <c r="L450" s="4">
        <v>1</v>
      </c>
      <c r="M450" s="4">
        <v>0</v>
      </c>
      <c r="N450" s="4">
        <v>2</v>
      </c>
      <c r="O450" s="21">
        <v>15240</v>
      </c>
    </row>
    <row r="451" spans="2:15" ht="12.75">
      <c r="B451" s="8" t="s">
        <v>118</v>
      </c>
      <c r="C451" s="10" t="s">
        <v>492</v>
      </c>
      <c r="D451" s="4">
        <f t="shared" si="20"/>
        <v>1</v>
      </c>
      <c r="E451" s="4">
        <v>0</v>
      </c>
      <c r="F451" s="4">
        <v>1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21">
        <v>7000</v>
      </c>
    </row>
    <row r="452" spans="2:15" ht="39">
      <c r="B452" s="8" t="s">
        <v>603</v>
      </c>
      <c r="C452" s="10" t="s">
        <v>492</v>
      </c>
      <c r="D452" s="4">
        <f t="shared" si="20"/>
        <v>1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1</v>
      </c>
      <c r="L452" s="4">
        <v>0</v>
      </c>
      <c r="M452" s="4">
        <v>0</v>
      </c>
      <c r="N452" s="4">
        <v>0</v>
      </c>
      <c r="O452" s="21">
        <v>12000</v>
      </c>
    </row>
    <row r="453" spans="2:15" ht="12.75">
      <c r="B453" s="8" t="s">
        <v>742</v>
      </c>
      <c r="C453" s="10" t="s">
        <v>877</v>
      </c>
      <c r="D453" s="4">
        <f t="shared" si="20"/>
        <v>5</v>
      </c>
      <c r="E453" s="4">
        <v>0</v>
      </c>
      <c r="F453" s="4">
        <v>0</v>
      </c>
      <c r="G453" s="4">
        <v>0</v>
      </c>
      <c r="H453" s="4">
        <v>1</v>
      </c>
      <c r="I453" s="4">
        <v>2</v>
      </c>
      <c r="J453" s="4">
        <v>0</v>
      </c>
      <c r="K453" s="4">
        <v>0</v>
      </c>
      <c r="L453" s="4">
        <v>2</v>
      </c>
      <c r="M453" s="4">
        <v>0</v>
      </c>
      <c r="N453" s="4">
        <v>0</v>
      </c>
      <c r="O453" s="21">
        <v>10460.8</v>
      </c>
    </row>
    <row r="454" spans="2:15" ht="12.75">
      <c r="B454" s="8" t="s">
        <v>999</v>
      </c>
      <c r="C454" s="10" t="s">
        <v>877</v>
      </c>
      <c r="D454" s="4">
        <f t="shared" si="20"/>
        <v>3</v>
      </c>
      <c r="E454" s="4">
        <v>3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21">
        <v>6000</v>
      </c>
    </row>
    <row r="455" spans="2:15" ht="12.75">
      <c r="B455" s="8" t="s">
        <v>248</v>
      </c>
      <c r="C455" s="10" t="s">
        <v>293</v>
      </c>
      <c r="D455" s="4">
        <f t="shared" si="20"/>
        <v>1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1</v>
      </c>
      <c r="L455" s="4">
        <v>0</v>
      </c>
      <c r="M455" s="4">
        <v>0</v>
      </c>
      <c r="N455" s="4">
        <v>0</v>
      </c>
      <c r="O455" s="21">
        <v>12000</v>
      </c>
    </row>
    <row r="456" spans="2:15" ht="12.75">
      <c r="B456" s="8" t="s">
        <v>173</v>
      </c>
      <c r="C456" s="10" t="s">
        <v>11</v>
      </c>
      <c r="D456" s="4">
        <f t="shared" si="20"/>
        <v>4</v>
      </c>
      <c r="E456" s="4">
        <v>1</v>
      </c>
      <c r="F456" s="4">
        <v>0</v>
      </c>
      <c r="G456" s="4">
        <v>0</v>
      </c>
      <c r="H456" s="4">
        <v>0</v>
      </c>
      <c r="I456" s="4">
        <v>2</v>
      </c>
      <c r="J456" s="4">
        <v>0</v>
      </c>
      <c r="K456" s="4">
        <v>1</v>
      </c>
      <c r="L456" s="4">
        <v>0</v>
      </c>
      <c r="M456" s="4">
        <v>0</v>
      </c>
      <c r="N456" s="4">
        <v>0</v>
      </c>
      <c r="O456" s="21">
        <v>9500</v>
      </c>
    </row>
    <row r="457" spans="2:15" ht="12.75">
      <c r="B457" s="8" t="s">
        <v>406</v>
      </c>
      <c r="C457" s="10" t="s">
        <v>322</v>
      </c>
      <c r="D457" s="4">
        <f t="shared" si="20"/>
        <v>1</v>
      </c>
      <c r="E457" s="4">
        <v>0</v>
      </c>
      <c r="F457" s="4">
        <v>1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21">
        <v>7000</v>
      </c>
    </row>
    <row r="458" spans="2:15" ht="12.75">
      <c r="B458" s="8" t="s">
        <v>446</v>
      </c>
      <c r="C458" s="10" t="s">
        <v>322</v>
      </c>
      <c r="D458" s="4">
        <f t="shared" si="20"/>
        <v>1</v>
      </c>
      <c r="E458" s="4">
        <v>0</v>
      </c>
      <c r="F458" s="4">
        <v>0</v>
      </c>
      <c r="G458" s="4">
        <v>1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21">
        <v>8000</v>
      </c>
    </row>
    <row r="459" spans="2:15" ht="39">
      <c r="B459" s="8" t="s">
        <v>980</v>
      </c>
      <c r="C459" s="10" t="s">
        <v>322</v>
      </c>
      <c r="D459" s="4">
        <f t="shared" si="20"/>
        <v>1</v>
      </c>
      <c r="E459" s="4">
        <v>0</v>
      </c>
      <c r="F459" s="4">
        <v>1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21">
        <v>7000</v>
      </c>
    </row>
    <row r="460" spans="2:15" ht="12.75">
      <c r="B460" s="8" t="s">
        <v>650</v>
      </c>
      <c r="C460" s="10" t="s">
        <v>730</v>
      </c>
      <c r="D460" s="4">
        <f t="shared" si="20"/>
        <v>1</v>
      </c>
      <c r="E460" s="4">
        <v>0</v>
      </c>
      <c r="F460" s="4">
        <v>0</v>
      </c>
      <c r="G460" s="4">
        <v>0</v>
      </c>
      <c r="H460" s="4">
        <v>1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21">
        <v>9000</v>
      </c>
    </row>
    <row r="461" spans="2:15" ht="12.75">
      <c r="B461" s="8" t="s">
        <v>798</v>
      </c>
      <c r="C461" s="10" t="s">
        <v>730</v>
      </c>
      <c r="D461" s="4">
        <f t="shared" si="20"/>
        <v>2</v>
      </c>
      <c r="E461" s="4">
        <v>1</v>
      </c>
      <c r="F461" s="4">
        <v>0</v>
      </c>
      <c r="G461" s="4">
        <v>0</v>
      </c>
      <c r="H461" s="4">
        <v>0</v>
      </c>
      <c r="I461" s="4">
        <v>1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21">
        <v>8000</v>
      </c>
    </row>
    <row r="462" spans="2:15" ht="26.25">
      <c r="B462" s="8" t="s">
        <v>161</v>
      </c>
      <c r="C462" s="10" t="s">
        <v>146</v>
      </c>
      <c r="D462" s="4">
        <f t="shared" si="20"/>
        <v>1</v>
      </c>
      <c r="E462" s="4">
        <v>0</v>
      </c>
      <c r="F462" s="4">
        <v>0</v>
      </c>
      <c r="G462" s="4">
        <v>1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21">
        <v>7485</v>
      </c>
    </row>
    <row r="463" spans="2:15" ht="39">
      <c r="B463" s="8" t="s">
        <v>139</v>
      </c>
      <c r="C463" s="10" t="s">
        <v>146</v>
      </c>
      <c r="D463" s="4">
        <f t="shared" si="20"/>
        <v>3</v>
      </c>
      <c r="E463" s="4">
        <v>0</v>
      </c>
      <c r="F463" s="4">
        <v>1</v>
      </c>
      <c r="G463" s="4">
        <v>0</v>
      </c>
      <c r="H463" s="4">
        <v>0</v>
      </c>
      <c r="I463" s="4">
        <v>0</v>
      </c>
      <c r="J463" s="4">
        <v>0</v>
      </c>
      <c r="K463" s="4">
        <v>1</v>
      </c>
      <c r="L463" s="4">
        <v>1</v>
      </c>
      <c r="M463" s="4">
        <v>0</v>
      </c>
      <c r="N463" s="4">
        <v>0</v>
      </c>
      <c r="O463" s="21">
        <v>10143.33</v>
      </c>
    </row>
    <row r="464" spans="2:15" ht="26.25">
      <c r="B464" s="8" t="s">
        <v>211</v>
      </c>
      <c r="C464" s="10" t="s">
        <v>146</v>
      </c>
      <c r="D464" s="4">
        <f aca="true" t="shared" si="23" ref="D464:D527">SUM(E464:N464)</f>
        <v>1</v>
      </c>
      <c r="E464" s="4">
        <v>0</v>
      </c>
      <c r="F464" s="4">
        <v>0</v>
      </c>
      <c r="G464" s="4">
        <v>0</v>
      </c>
      <c r="H464" s="4">
        <v>0</v>
      </c>
      <c r="I464" s="4">
        <v>1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21">
        <v>10000</v>
      </c>
    </row>
    <row r="465" spans="2:15" ht="39">
      <c r="B465" s="8" t="s">
        <v>356</v>
      </c>
      <c r="C465" s="10" t="s">
        <v>146</v>
      </c>
      <c r="D465" s="4">
        <f t="shared" si="23"/>
        <v>1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1</v>
      </c>
      <c r="L465" s="4">
        <v>0</v>
      </c>
      <c r="M465" s="4">
        <v>0</v>
      </c>
      <c r="N465" s="4">
        <v>0</v>
      </c>
      <c r="O465" s="21">
        <v>12000</v>
      </c>
    </row>
    <row r="466" spans="2:15" ht="26.25">
      <c r="B466" s="8" t="s">
        <v>737</v>
      </c>
      <c r="C466" s="10" t="s">
        <v>385</v>
      </c>
      <c r="D466" s="4">
        <f t="shared" si="23"/>
        <v>28</v>
      </c>
      <c r="E466" s="4">
        <v>8</v>
      </c>
      <c r="F466" s="4">
        <v>11</v>
      </c>
      <c r="G466" s="4">
        <v>0</v>
      </c>
      <c r="H466" s="4">
        <v>0</v>
      </c>
      <c r="I466" s="4">
        <v>5</v>
      </c>
      <c r="J466" s="4">
        <v>0</v>
      </c>
      <c r="K466" s="4">
        <v>0</v>
      </c>
      <c r="L466" s="4">
        <v>2</v>
      </c>
      <c r="M466" s="4">
        <v>2</v>
      </c>
      <c r="N466" s="4">
        <v>0</v>
      </c>
      <c r="O466" s="21">
        <v>8448.71</v>
      </c>
    </row>
    <row r="467" spans="2:15" ht="26.25">
      <c r="B467" s="8" t="s">
        <v>435</v>
      </c>
      <c r="C467" s="10" t="s">
        <v>278</v>
      </c>
      <c r="D467" s="4">
        <f t="shared" si="23"/>
        <v>1</v>
      </c>
      <c r="E467" s="4">
        <v>0</v>
      </c>
      <c r="F467" s="4">
        <v>1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21">
        <v>7000</v>
      </c>
    </row>
    <row r="468" spans="2:15" ht="52.5">
      <c r="B468" s="8" t="s">
        <v>494</v>
      </c>
      <c r="C468" s="10" t="s">
        <v>696</v>
      </c>
      <c r="D468" s="4">
        <f t="shared" si="23"/>
        <v>1</v>
      </c>
      <c r="E468" s="4">
        <v>1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21">
        <v>6000</v>
      </c>
    </row>
    <row r="469" spans="2:15" ht="39">
      <c r="B469" s="8" t="s">
        <v>745</v>
      </c>
      <c r="C469" s="10" t="s">
        <v>696</v>
      </c>
      <c r="D469" s="4">
        <f t="shared" si="23"/>
        <v>1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1</v>
      </c>
      <c r="L469" s="4">
        <v>0</v>
      </c>
      <c r="M469" s="4">
        <v>0</v>
      </c>
      <c r="N469" s="4">
        <v>0</v>
      </c>
      <c r="O469" s="21">
        <v>12000</v>
      </c>
    </row>
    <row r="470" spans="2:15" ht="12.75">
      <c r="B470" s="8" t="s">
        <v>416</v>
      </c>
      <c r="C470" s="10" t="s">
        <v>696</v>
      </c>
      <c r="D470" s="4">
        <f t="shared" si="23"/>
        <v>1</v>
      </c>
      <c r="E470" s="4">
        <v>0</v>
      </c>
      <c r="F470" s="4">
        <v>1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21">
        <v>6318</v>
      </c>
    </row>
    <row r="471" spans="2:15" ht="12.75">
      <c r="B471" s="8" t="s">
        <v>86</v>
      </c>
      <c r="C471" s="10" t="s">
        <v>696</v>
      </c>
      <c r="D471" s="4">
        <f t="shared" si="23"/>
        <v>3</v>
      </c>
      <c r="E471" s="4">
        <v>0</v>
      </c>
      <c r="F471" s="4">
        <v>0</v>
      </c>
      <c r="G471" s="4">
        <v>1</v>
      </c>
      <c r="H471" s="4">
        <v>0</v>
      </c>
      <c r="I471" s="4">
        <v>0</v>
      </c>
      <c r="J471" s="4">
        <v>2</v>
      </c>
      <c r="K471" s="4">
        <v>0</v>
      </c>
      <c r="L471" s="4">
        <v>0</v>
      </c>
      <c r="M471" s="4">
        <v>0</v>
      </c>
      <c r="N471" s="4">
        <v>0</v>
      </c>
      <c r="O471" s="21">
        <v>9738.67</v>
      </c>
    </row>
    <row r="472" spans="2:15" ht="26.25">
      <c r="B472" s="8" t="s">
        <v>225</v>
      </c>
      <c r="C472" s="10" t="s">
        <v>696</v>
      </c>
      <c r="D472" s="4">
        <f t="shared" si="23"/>
        <v>9</v>
      </c>
      <c r="E472" s="4">
        <v>1</v>
      </c>
      <c r="F472" s="4">
        <v>1</v>
      </c>
      <c r="G472" s="4">
        <v>1</v>
      </c>
      <c r="H472" s="4">
        <v>1</v>
      </c>
      <c r="I472" s="4">
        <v>3</v>
      </c>
      <c r="J472" s="4">
        <v>2</v>
      </c>
      <c r="K472" s="4">
        <v>0</v>
      </c>
      <c r="L472" s="4">
        <v>0</v>
      </c>
      <c r="M472" s="4">
        <v>0</v>
      </c>
      <c r="N472" s="4">
        <v>0</v>
      </c>
      <c r="O472" s="21">
        <v>8347.11</v>
      </c>
    </row>
    <row r="473" spans="2:15" ht="39">
      <c r="B473" s="8" t="s">
        <v>203</v>
      </c>
      <c r="C473" s="10" t="s">
        <v>696</v>
      </c>
      <c r="D473" s="4">
        <f t="shared" si="23"/>
        <v>1</v>
      </c>
      <c r="E473" s="4">
        <v>1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21">
        <v>6000</v>
      </c>
    </row>
    <row r="474" spans="2:15" ht="39">
      <c r="B474" s="8" t="s">
        <v>630</v>
      </c>
      <c r="C474" s="10" t="s">
        <v>696</v>
      </c>
      <c r="D474" s="4">
        <f t="shared" si="23"/>
        <v>7</v>
      </c>
      <c r="E474" s="4">
        <v>1</v>
      </c>
      <c r="F474" s="4">
        <v>0</v>
      </c>
      <c r="G474" s="4">
        <v>2</v>
      </c>
      <c r="H474" s="4">
        <v>3</v>
      </c>
      <c r="I474" s="4">
        <v>0</v>
      </c>
      <c r="J474" s="4">
        <v>0</v>
      </c>
      <c r="K474" s="4">
        <v>1</v>
      </c>
      <c r="L474" s="4">
        <v>0</v>
      </c>
      <c r="M474" s="4">
        <v>0</v>
      </c>
      <c r="N474" s="4">
        <v>0</v>
      </c>
      <c r="O474" s="21">
        <v>8357.43</v>
      </c>
    </row>
    <row r="475" spans="2:15" ht="26.25">
      <c r="B475" s="8" t="s">
        <v>504</v>
      </c>
      <c r="C475" s="10" t="s">
        <v>696</v>
      </c>
      <c r="D475" s="4">
        <f t="shared" si="23"/>
        <v>5</v>
      </c>
      <c r="E475" s="4">
        <v>0</v>
      </c>
      <c r="F475" s="4">
        <v>2</v>
      </c>
      <c r="G475" s="4">
        <v>2</v>
      </c>
      <c r="H475" s="4">
        <v>0</v>
      </c>
      <c r="I475" s="4">
        <v>1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21">
        <v>7877</v>
      </c>
    </row>
    <row r="476" spans="2:15" ht="26.25">
      <c r="B476" s="8" t="s">
        <v>636</v>
      </c>
      <c r="C476" s="10" t="s">
        <v>696</v>
      </c>
      <c r="D476" s="4">
        <f t="shared" si="23"/>
        <v>3</v>
      </c>
      <c r="E476" s="4">
        <v>0</v>
      </c>
      <c r="F476" s="4">
        <v>1</v>
      </c>
      <c r="G476" s="4">
        <v>1</v>
      </c>
      <c r="H476" s="4">
        <v>0</v>
      </c>
      <c r="I476" s="4">
        <v>0</v>
      </c>
      <c r="J476" s="4">
        <v>0</v>
      </c>
      <c r="K476" s="4">
        <v>0</v>
      </c>
      <c r="L476" s="4">
        <v>1</v>
      </c>
      <c r="M476" s="4">
        <v>0</v>
      </c>
      <c r="N476" s="4">
        <v>0</v>
      </c>
      <c r="O476" s="21">
        <v>9635.67</v>
      </c>
    </row>
    <row r="477" spans="2:15" ht="26.25">
      <c r="B477" s="8" t="s">
        <v>656</v>
      </c>
      <c r="C477" s="10" t="s">
        <v>696</v>
      </c>
      <c r="D477" s="4">
        <f t="shared" si="23"/>
        <v>3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3</v>
      </c>
      <c r="L477" s="4">
        <v>0</v>
      </c>
      <c r="M477" s="4">
        <v>0</v>
      </c>
      <c r="N477" s="4">
        <v>0</v>
      </c>
      <c r="O477" s="21">
        <v>11700</v>
      </c>
    </row>
    <row r="478" spans="2:15" ht="26.25">
      <c r="B478" s="8" t="s">
        <v>294</v>
      </c>
      <c r="C478" s="10" t="s">
        <v>696</v>
      </c>
      <c r="D478" s="4">
        <f t="shared" si="23"/>
        <v>1</v>
      </c>
      <c r="E478" s="4">
        <v>0</v>
      </c>
      <c r="F478" s="4">
        <v>1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21">
        <v>7000</v>
      </c>
    </row>
    <row r="479" spans="2:15" ht="39">
      <c r="B479" s="8" t="s">
        <v>727</v>
      </c>
      <c r="C479" s="10" t="s">
        <v>696</v>
      </c>
      <c r="D479" s="4">
        <f t="shared" si="23"/>
        <v>2</v>
      </c>
      <c r="E479" s="4">
        <v>0</v>
      </c>
      <c r="F479" s="4">
        <v>0</v>
      </c>
      <c r="G479" s="4">
        <v>0</v>
      </c>
      <c r="H479" s="4">
        <v>0</v>
      </c>
      <c r="I479" s="4">
        <v>0</v>
      </c>
      <c r="J479" s="4">
        <v>2</v>
      </c>
      <c r="K479" s="4">
        <v>0</v>
      </c>
      <c r="L479" s="4">
        <v>0</v>
      </c>
      <c r="M479" s="4">
        <v>0</v>
      </c>
      <c r="N479" s="4">
        <v>0</v>
      </c>
      <c r="O479" s="21">
        <v>10300</v>
      </c>
    </row>
    <row r="480" spans="2:15" ht="26.25">
      <c r="B480" s="8" t="s">
        <v>914</v>
      </c>
      <c r="C480" s="10" t="s">
        <v>696</v>
      </c>
      <c r="D480" s="4">
        <f t="shared" si="23"/>
        <v>7</v>
      </c>
      <c r="E480" s="4">
        <v>3</v>
      </c>
      <c r="F480" s="4">
        <v>1</v>
      </c>
      <c r="G480" s="4">
        <v>0</v>
      </c>
      <c r="H480" s="4">
        <v>0</v>
      </c>
      <c r="I480" s="4">
        <v>2</v>
      </c>
      <c r="J480" s="4">
        <v>0</v>
      </c>
      <c r="K480" s="4">
        <v>0</v>
      </c>
      <c r="L480" s="4">
        <v>1</v>
      </c>
      <c r="M480" s="4">
        <v>0</v>
      </c>
      <c r="N480" s="4">
        <v>0</v>
      </c>
      <c r="O480" s="21">
        <v>8516.57</v>
      </c>
    </row>
    <row r="481" spans="2:15" ht="39">
      <c r="B481" s="8" t="s">
        <v>154</v>
      </c>
      <c r="C481" s="10" t="s">
        <v>696</v>
      </c>
      <c r="D481" s="4">
        <f t="shared" si="23"/>
        <v>2</v>
      </c>
      <c r="E481" s="4">
        <v>0</v>
      </c>
      <c r="F481" s="4">
        <v>1</v>
      </c>
      <c r="G481" s="4">
        <v>0</v>
      </c>
      <c r="H481" s="4">
        <v>0</v>
      </c>
      <c r="I481" s="4">
        <v>0</v>
      </c>
      <c r="J481" s="4">
        <v>1</v>
      </c>
      <c r="K481" s="4">
        <v>0</v>
      </c>
      <c r="L481" s="4">
        <v>0</v>
      </c>
      <c r="M481" s="4">
        <v>0</v>
      </c>
      <c r="N481" s="4">
        <v>0</v>
      </c>
      <c r="O481" s="21">
        <v>8530</v>
      </c>
    </row>
    <row r="482" spans="2:15" ht="39">
      <c r="B482" s="8" t="s">
        <v>894</v>
      </c>
      <c r="C482" s="10" t="s">
        <v>696</v>
      </c>
      <c r="D482" s="4">
        <f t="shared" si="23"/>
        <v>12</v>
      </c>
      <c r="E482" s="4">
        <v>0</v>
      </c>
      <c r="F482" s="4">
        <v>4</v>
      </c>
      <c r="G482" s="4">
        <v>1</v>
      </c>
      <c r="H482" s="4">
        <v>0</v>
      </c>
      <c r="I482" s="4">
        <v>0</v>
      </c>
      <c r="J482" s="4">
        <v>0</v>
      </c>
      <c r="K482" s="4">
        <v>0</v>
      </c>
      <c r="L482" s="4">
        <v>7</v>
      </c>
      <c r="M482" s="4">
        <v>0</v>
      </c>
      <c r="N482" s="4">
        <v>0</v>
      </c>
      <c r="O482" s="21">
        <v>10933.33</v>
      </c>
    </row>
    <row r="483" spans="2:15" ht="39">
      <c r="B483" s="8" t="s">
        <v>956</v>
      </c>
      <c r="C483" s="10" t="s">
        <v>696</v>
      </c>
      <c r="D483" s="4">
        <f t="shared" si="23"/>
        <v>1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1</v>
      </c>
      <c r="L483" s="4">
        <v>0</v>
      </c>
      <c r="M483" s="4">
        <v>0</v>
      </c>
      <c r="N483" s="4">
        <v>0</v>
      </c>
      <c r="O483" s="21">
        <v>12000</v>
      </c>
    </row>
    <row r="484" spans="2:15" ht="39">
      <c r="B484" s="8" t="s">
        <v>245</v>
      </c>
      <c r="C484" s="10" t="s">
        <v>696</v>
      </c>
      <c r="D484" s="4">
        <f t="shared" si="23"/>
        <v>1</v>
      </c>
      <c r="E484" s="4">
        <v>0</v>
      </c>
      <c r="F484" s="4">
        <v>0</v>
      </c>
      <c r="G484" s="4">
        <v>0</v>
      </c>
      <c r="H484" s="4">
        <v>1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21">
        <v>8796</v>
      </c>
    </row>
    <row r="485" spans="2:15" ht="26.25">
      <c r="B485" s="8" t="s">
        <v>738</v>
      </c>
      <c r="C485" s="10" t="s">
        <v>696</v>
      </c>
      <c r="D485" s="4">
        <f t="shared" si="23"/>
        <v>4</v>
      </c>
      <c r="E485" s="4">
        <v>1</v>
      </c>
      <c r="F485" s="4">
        <v>2</v>
      </c>
      <c r="G485" s="4">
        <v>0</v>
      </c>
      <c r="H485" s="4">
        <v>0</v>
      </c>
      <c r="I485" s="4">
        <v>1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21">
        <v>7140.75</v>
      </c>
    </row>
    <row r="486" spans="2:15" ht="39">
      <c r="B486" s="8" t="s">
        <v>966</v>
      </c>
      <c r="C486" s="10" t="s">
        <v>696</v>
      </c>
      <c r="D486" s="4">
        <f t="shared" si="23"/>
        <v>1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1</v>
      </c>
      <c r="K486" s="4">
        <v>0</v>
      </c>
      <c r="L486" s="4">
        <v>0</v>
      </c>
      <c r="M486" s="4">
        <v>0</v>
      </c>
      <c r="N486" s="4">
        <v>0</v>
      </c>
      <c r="O486" s="21">
        <v>10300</v>
      </c>
    </row>
    <row r="487" spans="2:15" ht="12.75">
      <c r="B487" s="8" t="s">
        <v>536</v>
      </c>
      <c r="C487" s="10" t="s">
        <v>696</v>
      </c>
      <c r="D487" s="4">
        <f t="shared" si="23"/>
        <v>74</v>
      </c>
      <c r="E487" s="4">
        <v>7</v>
      </c>
      <c r="F487" s="4">
        <v>33</v>
      </c>
      <c r="G487" s="4">
        <v>16</v>
      </c>
      <c r="H487" s="4">
        <v>5</v>
      </c>
      <c r="I487" s="4">
        <v>7</v>
      </c>
      <c r="J487" s="4">
        <v>1</v>
      </c>
      <c r="K487" s="4">
        <v>2</v>
      </c>
      <c r="L487" s="4">
        <v>3</v>
      </c>
      <c r="M487" s="4">
        <v>0</v>
      </c>
      <c r="N487" s="4">
        <v>0</v>
      </c>
      <c r="O487" s="21">
        <v>7673.43</v>
      </c>
    </row>
    <row r="488" spans="2:15" ht="12.75">
      <c r="B488" s="8" t="s">
        <v>210</v>
      </c>
      <c r="C488" s="10" t="s">
        <v>696</v>
      </c>
      <c r="D488" s="4">
        <f t="shared" si="23"/>
        <v>2</v>
      </c>
      <c r="E488" s="4">
        <v>0</v>
      </c>
      <c r="F488" s="4">
        <v>1</v>
      </c>
      <c r="G488" s="4">
        <v>0</v>
      </c>
      <c r="H488" s="4">
        <v>0</v>
      </c>
      <c r="I488" s="4">
        <v>1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21">
        <v>8500</v>
      </c>
    </row>
    <row r="489" spans="2:15" ht="66">
      <c r="B489" s="8" t="s">
        <v>234</v>
      </c>
      <c r="C489" s="10" t="s">
        <v>696</v>
      </c>
      <c r="D489" s="4">
        <f t="shared" si="23"/>
        <v>1</v>
      </c>
      <c r="E489" s="4">
        <v>1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21">
        <v>6000</v>
      </c>
    </row>
    <row r="490" spans="2:15" ht="39">
      <c r="B490" s="8" t="s">
        <v>590</v>
      </c>
      <c r="C490" s="10" t="s">
        <v>696</v>
      </c>
      <c r="D490" s="4">
        <f t="shared" si="23"/>
        <v>6</v>
      </c>
      <c r="E490" s="4">
        <v>1</v>
      </c>
      <c r="F490" s="4">
        <v>0</v>
      </c>
      <c r="G490" s="4">
        <v>2</v>
      </c>
      <c r="H490" s="4">
        <v>3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21">
        <v>7635</v>
      </c>
    </row>
    <row r="491" spans="2:15" ht="12.75">
      <c r="B491" s="8" t="s">
        <v>330</v>
      </c>
      <c r="C491" s="10" t="s">
        <v>619</v>
      </c>
      <c r="D491" s="4">
        <f t="shared" si="23"/>
        <v>1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1</v>
      </c>
      <c r="L491" s="4">
        <v>0</v>
      </c>
      <c r="M491" s="4">
        <v>0</v>
      </c>
      <c r="N491" s="4">
        <v>0</v>
      </c>
      <c r="O491" s="21">
        <v>11551</v>
      </c>
    </row>
    <row r="492" spans="2:15" ht="26.25">
      <c r="B492" s="8" t="s">
        <v>394</v>
      </c>
      <c r="C492" s="10" t="s">
        <v>920</v>
      </c>
      <c r="D492" s="4">
        <f t="shared" si="23"/>
        <v>23</v>
      </c>
      <c r="E492" s="4">
        <v>5</v>
      </c>
      <c r="F492" s="4">
        <v>8</v>
      </c>
      <c r="G492" s="4">
        <v>3</v>
      </c>
      <c r="H492" s="4">
        <v>1</v>
      </c>
      <c r="I492" s="4">
        <v>3</v>
      </c>
      <c r="J492" s="4">
        <v>1</v>
      </c>
      <c r="K492" s="4">
        <v>0</v>
      </c>
      <c r="L492" s="4">
        <v>0</v>
      </c>
      <c r="M492" s="4">
        <v>2</v>
      </c>
      <c r="N492" s="4">
        <v>0</v>
      </c>
      <c r="O492" s="21">
        <v>8103.04</v>
      </c>
    </row>
    <row r="493" spans="2:15" ht="52.5">
      <c r="B493" s="8" t="s">
        <v>352</v>
      </c>
      <c r="C493" s="10" t="s">
        <v>920</v>
      </c>
      <c r="D493" s="4">
        <f t="shared" si="23"/>
        <v>1</v>
      </c>
      <c r="E493" s="4">
        <v>1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21">
        <v>6000</v>
      </c>
    </row>
    <row r="494" spans="2:15" ht="12.75">
      <c r="B494" s="8" t="s">
        <v>896</v>
      </c>
      <c r="C494" s="10" t="s">
        <v>920</v>
      </c>
      <c r="D494" s="4">
        <f t="shared" si="23"/>
        <v>1</v>
      </c>
      <c r="E494" s="4">
        <v>0</v>
      </c>
      <c r="F494" s="4">
        <v>0</v>
      </c>
      <c r="G494" s="4">
        <v>0</v>
      </c>
      <c r="H494" s="4">
        <v>1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21">
        <v>9000</v>
      </c>
    </row>
    <row r="495" spans="2:15" ht="39">
      <c r="B495" s="8" t="s">
        <v>736</v>
      </c>
      <c r="C495" s="10" t="s">
        <v>920</v>
      </c>
      <c r="D495" s="4">
        <f t="shared" si="23"/>
        <v>1</v>
      </c>
      <c r="E495" s="4">
        <v>0</v>
      </c>
      <c r="F495" s="4">
        <v>0</v>
      </c>
      <c r="G495" s="4">
        <v>0</v>
      </c>
      <c r="H495" s="4">
        <v>1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21">
        <v>9000</v>
      </c>
    </row>
    <row r="496" spans="2:15" ht="12.75">
      <c r="B496" s="8" t="s">
        <v>874</v>
      </c>
      <c r="C496" s="10" t="s">
        <v>920</v>
      </c>
      <c r="D496" s="4">
        <f t="shared" si="23"/>
        <v>1</v>
      </c>
      <c r="E496" s="4">
        <v>0</v>
      </c>
      <c r="F496" s="4">
        <v>1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21">
        <v>7000</v>
      </c>
    </row>
    <row r="497" spans="2:15" ht="39">
      <c r="B497" s="8" t="s">
        <v>105</v>
      </c>
      <c r="C497" s="10" t="s">
        <v>920</v>
      </c>
      <c r="D497" s="4">
        <f t="shared" si="23"/>
        <v>1</v>
      </c>
      <c r="E497" s="4">
        <v>1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21">
        <v>6000</v>
      </c>
    </row>
    <row r="498" spans="2:15" ht="12.75">
      <c r="B498" s="8" t="s">
        <v>343</v>
      </c>
      <c r="C498" s="10" t="s">
        <v>920</v>
      </c>
      <c r="D498" s="4">
        <f t="shared" si="23"/>
        <v>8</v>
      </c>
      <c r="E498" s="4">
        <v>0</v>
      </c>
      <c r="F498" s="4">
        <v>0</v>
      </c>
      <c r="G498" s="4">
        <v>4</v>
      </c>
      <c r="H498" s="4">
        <v>0</v>
      </c>
      <c r="I498" s="4">
        <v>4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21">
        <v>9000</v>
      </c>
    </row>
    <row r="499" spans="2:15" ht="12.75">
      <c r="B499" s="8" t="s">
        <v>141</v>
      </c>
      <c r="C499" s="10" t="s">
        <v>920</v>
      </c>
      <c r="D499" s="4">
        <f t="shared" si="23"/>
        <v>2</v>
      </c>
      <c r="E499" s="4">
        <v>0</v>
      </c>
      <c r="F499" s="4">
        <v>0</v>
      </c>
      <c r="G499" s="4">
        <v>0</v>
      </c>
      <c r="H499" s="4">
        <v>0</v>
      </c>
      <c r="I499" s="4">
        <v>2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21">
        <v>9700</v>
      </c>
    </row>
    <row r="500" spans="2:15" ht="39">
      <c r="B500" s="8" t="s">
        <v>581</v>
      </c>
      <c r="C500" s="10" t="s">
        <v>920</v>
      </c>
      <c r="D500" s="4">
        <f t="shared" si="23"/>
        <v>1</v>
      </c>
      <c r="E500" s="4">
        <v>0</v>
      </c>
      <c r="F500" s="4">
        <v>1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21">
        <v>7000</v>
      </c>
    </row>
    <row r="501" spans="2:15" ht="26.25">
      <c r="B501" s="8" t="s">
        <v>113</v>
      </c>
      <c r="C501" s="10" t="s">
        <v>920</v>
      </c>
      <c r="D501" s="4">
        <f t="shared" si="23"/>
        <v>1</v>
      </c>
      <c r="E501" s="4">
        <v>1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21">
        <v>6000</v>
      </c>
    </row>
    <row r="502" spans="2:15" ht="39">
      <c r="B502" s="8" t="s">
        <v>201</v>
      </c>
      <c r="C502" s="10" t="s">
        <v>920</v>
      </c>
      <c r="D502" s="4">
        <f t="shared" si="23"/>
        <v>3</v>
      </c>
      <c r="E502" s="4">
        <v>0</v>
      </c>
      <c r="F502" s="4">
        <v>1</v>
      </c>
      <c r="G502" s="4">
        <v>1</v>
      </c>
      <c r="H502" s="4">
        <v>0</v>
      </c>
      <c r="I502" s="4">
        <v>0</v>
      </c>
      <c r="J502" s="4">
        <v>0</v>
      </c>
      <c r="K502" s="4">
        <v>1</v>
      </c>
      <c r="L502" s="4">
        <v>0</v>
      </c>
      <c r="M502" s="4">
        <v>0</v>
      </c>
      <c r="N502" s="4">
        <v>0</v>
      </c>
      <c r="O502" s="21">
        <v>8600</v>
      </c>
    </row>
    <row r="503" spans="2:15" ht="26.25">
      <c r="B503" s="8" t="s">
        <v>553</v>
      </c>
      <c r="C503" s="10" t="s">
        <v>920</v>
      </c>
      <c r="D503" s="4">
        <f t="shared" si="23"/>
        <v>2</v>
      </c>
      <c r="E503" s="4">
        <v>0</v>
      </c>
      <c r="F503" s="4">
        <v>1</v>
      </c>
      <c r="G503" s="4">
        <v>0</v>
      </c>
      <c r="H503" s="4">
        <v>1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21">
        <v>7600</v>
      </c>
    </row>
    <row r="504" spans="2:15" ht="26.25">
      <c r="B504" s="8" t="s">
        <v>860</v>
      </c>
      <c r="C504" s="10" t="s">
        <v>920</v>
      </c>
      <c r="D504" s="4">
        <f t="shared" si="23"/>
        <v>7</v>
      </c>
      <c r="E504" s="4">
        <v>0</v>
      </c>
      <c r="F504" s="4">
        <v>0</v>
      </c>
      <c r="G504" s="4">
        <v>2</v>
      </c>
      <c r="H504" s="4">
        <v>3</v>
      </c>
      <c r="I504" s="4">
        <v>0</v>
      </c>
      <c r="J504" s="4">
        <v>0</v>
      </c>
      <c r="K504" s="4">
        <v>0</v>
      </c>
      <c r="L504" s="4">
        <v>2</v>
      </c>
      <c r="M504" s="4">
        <v>0</v>
      </c>
      <c r="N504" s="4">
        <v>0</v>
      </c>
      <c r="O504" s="21">
        <v>9852.86</v>
      </c>
    </row>
    <row r="505" spans="2:15" ht="39">
      <c r="B505" s="8" t="s">
        <v>543</v>
      </c>
      <c r="C505" s="10" t="s">
        <v>920</v>
      </c>
      <c r="D505" s="4">
        <f t="shared" si="23"/>
        <v>3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3</v>
      </c>
      <c r="M505" s="4">
        <v>0</v>
      </c>
      <c r="N505" s="4">
        <v>0</v>
      </c>
      <c r="O505" s="21">
        <v>14000</v>
      </c>
    </row>
    <row r="506" spans="2:15" ht="39">
      <c r="B506" s="8" t="s">
        <v>682</v>
      </c>
      <c r="C506" s="10" t="s">
        <v>920</v>
      </c>
      <c r="D506" s="4">
        <f t="shared" si="23"/>
        <v>15</v>
      </c>
      <c r="E506" s="4">
        <v>1</v>
      </c>
      <c r="F506" s="4">
        <v>1</v>
      </c>
      <c r="G506" s="4">
        <v>1</v>
      </c>
      <c r="H506" s="4">
        <v>0</v>
      </c>
      <c r="I506" s="4">
        <v>0</v>
      </c>
      <c r="J506" s="4">
        <v>0</v>
      </c>
      <c r="K506" s="4">
        <v>0</v>
      </c>
      <c r="L506" s="4">
        <v>12</v>
      </c>
      <c r="M506" s="4">
        <v>0</v>
      </c>
      <c r="N506" s="4">
        <v>0</v>
      </c>
      <c r="O506" s="21">
        <v>12155.13</v>
      </c>
    </row>
    <row r="507" spans="2:15" ht="52.5">
      <c r="B507" s="8" t="s">
        <v>21</v>
      </c>
      <c r="C507" s="10" t="s">
        <v>920</v>
      </c>
      <c r="D507" s="4">
        <f t="shared" si="23"/>
        <v>1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1</v>
      </c>
      <c r="M507" s="4">
        <v>0</v>
      </c>
      <c r="N507" s="4">
        <v>0</v>
      </c>
      <c r="O507" s="21">
        <v>13500</v>
      </c>
    </row>
    <row r="508" spans="2:15" ht="26.25">
      <c r="B508" s="8" t="s">
        <v>777</v>
      </c>
      <c r="C508" s="10" t="s">
        <v>920</v>
      </c>
      <c r="D508" s="4">
        <f t="shared" si="23"/>
        <v>3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3</v>
      </c>
      <c r="M508" s="4">
        <v>0</v>
      </c>
      <c r="N508" s="4">
        <v>0</v>
      </c>
      <c r="O508" s="21">
        <v>14000</v>
      </c>
    </row>
    <row r="509" spans="2:15" ht="39">
      <c r="B509" s="8" t="s">
        <v>580</v>
      </c>
      <c r="C509" s="10" t="s">
        <v>920</v>
      </c>
      <c r="D509" s="4">
        <f t="shared" si="23"/>
        <v>3</v>
      </c>
      <c r="E509" s="4">
        <v>0</v>
      </c>
      <c r="F509" s="4">
        <v>0</v>
      </c>
      <c r="G509" s="4">
        <v>1</v>
      </c>
      <c r="H509" s="4">
        <v>0</v>
      </c>
      <c r="I509" s="4">
        <v>0</v>
      </c>
      <c r="J509" s="4">
        <v>2</v>
      </c>
      <c r="K509" s="4">
        <v>0</v>
      </c>
      <c r="L509" s="4">
        <v>0</v>
      </c>
      <c r="M509" s="4">
        <v>0</v>
      </c>
      <c r="N509" s="4">
        <v>0</v>
      </c>
      <c r="O509" s="21">
        <v>9500</v>
      </c>
    </row>
    <row r="510" spans="2:15" ht="39">
      <c r="B510" s="8" t="s">
        <v>404</v>
      </c>
      <c r="C510" s="10" t="s">
        <v>920</v>
      </c>
      <c r="D510" s="4">
        <f t="shared" si="23"/>
        <v>1</v>
      </c>
      <c r="E510" s="4">
        <v>0</v>
      </c>
      <c r="F510" s="4">
        <v>0</v>
      </c>
      <c r="G510" s="4">
        <v>0</v>
      </c>
      <c r="H510" s="4">
        <v>1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21">
        <v>9000</v>
      </c>
    </row>
    <row r="511" spans="2:15" ht="39">
      <c r="B511" s="8" t="s">
        <v>129</v>
      </c>
      <c r="C511" s="10" t="s">
        <v>920</v>
      </c>
      <c r="D511" s="4">
        <f t="shared" si="23"/>
        <v>3</v>
      </c>
      <c r="E511" s="4">
        <v>1</v>
      </c>
      <c r="F511" s="4">
        <v>0</v>
      </c>
      <c r="G511" s="4">
        <v>1</v>
      </c>
      <c r="H511" s="4">
        <v>0</v>
      </c>
      <c r="I511" s="4">
        <v>0</v>
      </c>
      <c r="J511" s="4">
        <v>0</v>
      </c>
      <c r="K511" s="4">
        <v>0</v>
      </c>
      <c r="L511" s="4">
        <v>1</v>
      </c>
      <c r="M511" s="4">
        <v>0</v>
      </c>
      <c r="N511" s="4">
        <v>0</v>
      </c>
      <c r="O511" s="21">
        <v>9166.67</v>
      </c>
    </row>
    <row r="512" spans="2:15" ht="26.25">
      <c r="B512" s="8" t="s">
        <v>470</v>
      </c>
      <c r="C512" s="10" t="s">
        <v>920</v>
      </c>
      <c r="D512" s="4">
        <f t="shared" si="23"/>
        <v>4</v>
      </c>
      <c r="E512" s="4">
        <v>0</v>
      </c>
      <c r="F512" s="4">
        <v>0</v>
      </c>
      <c r="G512" s="4">
        <v>0</v>
      </c>
      <c r="H512" s="4">
        <v>0</v>
      </c>
      <c r="I512" s="4">
        <v>0</v>
      </c>
      <c r="J512" s="4">
        <v>3</v>
      </c>
      <c r="K512" s="4">
        <v>0</v>
      </c>
      <c r="L512" s="4">
        <v>1</v>
      </c>
      <c r="M512" s="4">
        <v>0</v>
      </c>
      <c r="N512" s="4">
        <v>0</v>
      </c>
      <c r="O512" s="21">
        <v>11225</v>
      </c>
    </row>
    <row r="513" spans="2:15" ht="39">
      <c r="B513" s="8" t="s">
        <v>502</v>
      </c>
      <c r="C513" s="10" t="s">
        <v>920</v>
      </c>
      <c r="D513" s="4">
        <f t="shared" si="23"/>
        <v>2</v>
      </c>
      <c r="E513" s="4">
        <v>0</v>
      </c>
      <c r="F513" s="4">
        <v>0</v>
      </c>
      <c r="G513" s="4">
        <v>1</v>
      </c>
      <c r="H513" s="4">
        <v>1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21">
        <v>7938</v>
      </c>
    </row>
    <row r="514" spans="2:15" ht="39">
      <c r="B514" s="8" t="s">
        <v>805</v>
      </c>
      <c r="C514" s="10" t="s">
        <v>920</v>
      </c>
      <c r="D514" s="4">
        <f t="shared" si="23"/>
        <v>59</v>
      </c>
      <c r="E514" s="4">
        <v>16</v>
      </c>
      <c r="F514" s="4">
        <v>14</v>
      </c>
      <c r="G514" s="4">
        <v>10</v>
      </c>
      <c r="H514" s="4">
        <v>7</v>
      </c>
      <c r="I514" s="4">
        <v>3</v>
      </c>
      <c r="J514" s="4">
        <v>1</v>
      </c>
      <c r="K514" s="4">
        <v>2</v>
      </c>
      <c r="L514" s="4">
        <v>4</v>
      </c>
      <c r="M514" s="4">
        <v>2</v>
      </c>
      <c r="N514" s="4">
        <v>0</v>
      </c>
      <c r="O514" s="21">
        <v>8050.92</v>
      </c>
    </row>
    <row r="515" spans="2:15" ht="52.5">
      <c r="B515" s="8" t="s">
        <v>735</v>
      </c>
      <c r="C515" s="10" t="s">
        <v>920</v>
      </c>
      <c r="D515" s="4">
        <f t="shared" si="23"/>
        <v>15</v>
      </c>
      <c r="E515" s="4">
        <v>0</v>
      </c>
      <c r="F515" s="4">
        <v>3</v>
      </c>
      <c r="G515" s="4">
        <v>5</v>
      </c>
      <c r="H515" s="4">
        <v>7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21">
        <v>7665.73</v>
      </c>
    </row>
    <row r="516" spans="2:15" ht="26.25">
      <c r="B516" s="8" t="s">
        <v>982</v>
      </c>
      <c r="C516" s="10" t="s">
        <v>920</v>
      </c>
      <c r="D516" s="4">
        <f t="shared" si="23"/>
        <v>8</v>
      </c>
      <c r="E516" s="4">
        <v>0</v>
      </c>
      <c r="F516" s="4">
        <v>1</v>
      </c>
      <c r="G516" s="4">
        <v>4</v>
      </c>
      <c r="H516" s="4">
        <v>0</v>
      </c>
      <c r="I516" s="4">
        <v>2</v>
      </c>
      <c r="J516" s="4">
        <v>0</v>
      </c>
      <c r="K516" s="4">
        <v>0</v>
      </c>
      <c r="L516" s="4">
        <v>0</v>
      </c>
      <c r="M516" s="4">
        <v>0</v>
      </c>
      <c r="N516" s="4">
        <v>1</v>
      </c>
      <c r="O516" s="21">
        <v>9916.88</v>
      </c>
    </row>
    <row r="517" spans="2:15" ht="26.25">
      <c r="B517" s="8" t="s">
        <v>223</v>
      </c>
      <c r="C517" s="10" t="s">
        <v>920</v>
      </c>
      <c r="D517" s="4">
        <f t="shared" si="23"/>
        <v>10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10</v>
      </c>
      <c r="M517" s="4">
        <v>0</v>
      </c>
      <c r="N517" s="4">
        <v>0</v>
      </c>
      <c r="O517" s="21">
        <v>14000</v>
      </c>
    </row>
    <row r="518" spans="2:15" ht="39">
      <c r="B518" s="8" t="s">
        <v>743</v>
      </c>
      <c r="C518" s="10" t="s">
        <v>920</v>
      </c>
      <c r="D518" s="4">
        <f t="shared" si="23"/>
        <v>4</v>
      </c>
      <c r="E518" s="4">
        <v>0</v>
      </c>
      <c r="F518" s="4">
        <v>0</v>
      </c>
      <c r="G518" s="4">
        <v>0</v>
      </c>
      <c r="H518" s="4">
        <v>1</v>
      </c>
      <c r="I518" s="4">
        <v>0</v>
      </c>
      <c r="J518" s="4">
        <v>3</v>
      </c>
      <c r="K518" s="4">
        <v>0</v>
      </c>
      <c r="L518" s="4">
        <v>0</v>
      </c>
      <c r="M518" s="4">
        <v>0</v>
      </c>
      <c r="N518" s="4">
        <v>0</v>
      </c>
      <c r="O518" s="21">
        <v>9975</v>
      </c>
    </row>
    <row r="519" spans="2:15" ht="52.5">
      <c r="B519" s="8" t="s">
        <v>690</v>
      </c>
      <c r="C519" s="10" t="s">
        <v>920</v>
      </c>
      <c r="D519" s="4">
        <f t="shared" si="23"/>
        <v>10</v>
      </c>
      <c r="E519" s="4">
        <v>0</v>
      </c>
      <c r="F519" s="4">
        <v>0</v>
      </c>
      <c r="G519" s="4">
        <v>1</v>
      </c>
      <c r="H519" s="4">
        <v>4</v>
      </c>
      <c r="I519" s="4">
        <v>0</v>
      </c>
      <c r="J519" s="4">
        <v>4</v>
      </c>
      <c r="K519" s="4">
        <v>1</v>
      </c>
      <c r="L519" s="4">
        <v>0</v>
      </c>
      <c r="M519" s="4">
        <v>0</v>
      </c>
      <c r="N519" s="4">
        <v>0</v>
      </c>
      <c r="O519" s="21">
        <v>9615.1</v>
      </c>
    </row>
    <row r="520" spans="2:15" ht="39">
      <c r="B520" s="8" t="s">
        <v>76</v>
      </c>
      <c r="C520" s="10" t="s">
        <v>920</v>
      </c>
      <c r="D520" s="4">
        <f t="shared" si="23"/>
        <v>5</v>
      </c>
      <c r="E520" s="4">
        <v>0</v>
      </c>
      <c r="F520" s="4">
        <v>0</v>
      </c>
      <c r="G520" s="4">
        <v>2</v>
      </c>
      <c r="H520" s="4">
        <v>3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21">
        <v>8560</v>
      </c>
    </row>
    <row r="521" spans="2:15" ht="52.5">
      <c r="B521" s="8" t="s">
        <v>55</v>
      </c>
      <c r="C521" s="10" t="s">
        <v>920</v>
      </c>
      <c r="D521" s="4">
        <f t="shared" si="23"/>
        <v>2</v>
      </c>
      <c r="E521" s="4">
        <v>0</v>
      </c>
      <c r="F521" s="4">
        <v>1</v>
      </c>
      <c r="G521" s="4">
        <v>0</v>
      </c>
      <c r="H521" s="4">
        <v>0</v>
      </c>
      <c r="I521" s="4">
        <v>1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21">
        <v>8340</v>
      </c>
    </row>
    <row r="522" spans="2:15" ht="52.5">
      <c r="B522" s="8" t="s">
        <v>302</v>
      </c>
      <c r="C522" s="10" t="s">
        <v>920</v>
      </c>
      <c r="D522" s="4">
        <f t="shared" si="23"/>
        <v>12</v>
      </c>
      <c r="E522" s="4">
        <v>1</v>
      </c>
      <c r="F522" s="4">
        <v>3</v>
      </c>
      <c r="G522" s="4">
        <v>3</v>
      </c>
      <c r="H522" s="4">
        <v>2</v>
      </c>
      <c r="I522" s="4">
        <v>1</v>
      </c>
      <c r="J522" s="4">
        <v>2</v>
      </c>
      <c r="K522" s="4">
        <v>0</v>
      </c>
      <c r="L522" s="4">
        <v>0</v>
      </c>
      <c r="M522" s="4">
        <v>0</v>
      </c>
      <c r="N522" s="4">
        <v>0</v>
      </c>
      <c r="O522" s="21">
        <v>7937.08</v>
      </c>
    </row>
    <row r="523" spans="2:15" ht="39">
      <c r="B523" s="8" t="s">
        <v>268</v>
      </c>
      <c r="C523" s="10" t="s">
        <v>344</v>
      </c>
      <c r="D523" s="4">
        <f t="shared" si="23"/>
        <v>3</v>
      </c>
      <c r="E523" s="4">
        <v>0</v>
      </c>
      <c r="F523" s="4">
        <v>1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1</v>
      </c>
      <c r="M523" s="4">
        <v>1</v>
      </c>
      <c r="N523" s="4">
        <v>0</v>
      </c>
      <c r="O523" s="21">
        <v>11430</v>
      </c>
    </row>
    <row r="524" spans="2:15" ht="39">
      <c r="B524" s="8" t="s">
        <v>371</v>
      </c>
      <c r="C524" s="10" t="s">
        <v>344</v>
      </c>
      <c r="D524" s="4">
        <f t="shared" si="23"/>
        <v>2</v>
      </c>
      <c r="E524" s="4">
        <v>0</v>
      </c>
      <c r="F524" s="4">
        <v>0</v>
      </c>
      <c r="G524" s="4">
        <v>0</v>
      </c>
      <c r="H524" s="4">
        <v>1</v>
      </c>
      <c r="I524" s="4">
        <v>0</v>
      </c>
      <c r="J524" s="4">
        <v>0</v>
      </c>
      <c r="K524" s="4">
        <v>0</v>
      </c>
      <c r="L524" s="4">
        <v>0</v>
      </c>
      <c r="M524" s="4">
        <v>1</v>
      </c>
      <c r="N524" s="4">
        <v>0</v>
      </c>
      <c r="O524" s="21">
        <v>12627.5</v>
      </c>
    </row>
    <row r="525" spans="2:15" ht="39">
      <c r="B525" s="8" t="s">
        <v>285</v>
      </c>
      <c r="C525" s="10" t="s">
        <v>344</v>
      </c>
      <c r="D525" s="4">
        <f t="shared" si="23"/>
        <v>7</v>
      </c>
      <c r="E525" s="4">
        <v>1</v>
      </c>
      <c r="F525" s="4">
        <v>1</v>
      </c>
      <c r="G525" s="4">
        <v>3</v>
      </c>
      <c r="H525" s="4">
        <v>1</v>
      </c>
      <c r="I525" s="4">
        <v>0</v>
      </c>
      <c r="J525" s="4">
        <v>0</v>
      </c>
      <c r="K525" s="4">
        <v>0</v>
      </c>
      <c r="L525" s="4">
        <v>1</v>
      </c>
      <c r="M525" s="4">
        <v>0</v>
      </c>
      <c r="N525" s="4">
        <v>0</v>
      </c>
      <c r="O525" s="21">
        <v>8323.14</v>
      </c>
    </row>
    <row r="526" spans="2:15" ht="12.75">
      <c r="B526" s="8" t="s">
        <v>550</v>
      </c>
      <c r="C526" s="10" t="s">
        <v>344</v>
      </c>
      <c r="D526" s="4">
        <f t="shared" si="23"/>
        <v>3</v>
      </c>
      <c r="E526" s="4">
        <v>0</v>
      </c>
      <c r="F526" s="4">
        <v>3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21">
        <v>7000</v>
      </c>
    </row>
    <row r="527" spans="2:15" ht="12.75">
      <c r="B527" s="8" t="s">
        <v>651</v>
      </c>
      <c r="C527" s="10" t="s">
        <v>238</v>
      </c>
      <c r="D527" s="4">
        <f t="shared" si="23"/>
        <v>1</v>
      </c>
      <c r="E527" s="4">
        <v>0</v>
      </c>
      <c r="F527" s="4">
        <v>1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21">
        <v>7000</v>
      </c>
    </row>
    <row r="528" spans="2:15" ht="26.25">
      <c r="B528" s="8" t="s">
        <v>110</v>
      </c>
      <c r="C528" s="10" t="s">
        <v>238</v>
      </c>
      <c r="D528" s="4">
        <f aca="true" t="shared" si="24" ref="D528:D591">SUM(E528:N528)</f>
        <v>2</v>
      </c>
      <c r="E528" s="4">
        <v>1</v>
      </c>
      <c r="F528" s="4">
        <v>0</v>
      </c>
      <c r="G528" s="4">
        <v>1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21">
        <v>6550</v>
      </c>
    </row>
    <row r="529" spans="2:15" ht="26.25">
      <c r="B529" s="8" t="s">
        <v>83</v>
      </c>
      <c r="C529" s="10" t="s">
        <v>646</v>
      </c>
      <c r="D529" s="4">
        <f t="shared" si="24"/>
        <v>3</v>
      </c>
      <c r="E529" s="4">
        <v>0</v>
      </c>
      <c r="F529" s="4">
        <v>1</v>
      </c>
      <c r="G529" s="4">
        <v>0</v>
      </c>
      <c r="H529" s="4">
        <v>0</v>
      </c>
      <c r="I529" s="4">
        <v>2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21">
        <v>9000</v>
      </c>
    </row>
    <row r="530" spans="2:15" ht="12.75">
      <c r="B530" s="8" t="s">
        <v>349</v>
      </c>
      <c r="C530" s="10" t="s">
        <v>646</v>
      </c>
      <c r="D530" s="4">
        <f t="shared" si="24"/>
        <v>1</v>
      </c>
      <c r="E530" s="4">
        <v>0</v>
      </c>
      <c r="F530" s="4">
        <v>0</v>
      </c>
      <c r="G530" s="4">
        <v>0</v>
      </c>
      <c r="H530" s="4">
        <v>0</v>
      </c>
      <c r="I530" s="4">
        <v>1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21">
        <v>10000</v>
      </c>
    </row>
    <row r="531" spans="2:15" ht="26.25">
      <c r="B531" s="8" t="s">
        <v>4</v>
      </c>
      <c r="C531" s="10" t="s">
        <v>56</v>
      </c>
      <c r="D531" s="4">
        <f t="shared" si="24"/>
        <v>1</v>
      </c>
      <c r="E531" s="4">
        <v>0</v>
      </c>
      <c r="F531" s="4">
        <v>0</v>
      </c>
      <c r="G531" s="4">
        <v>1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21">
        <v>8000</v>
      </c>
    </row>
    <row r="532" spans="2:15" ht="12.75">
      <c r="B532" s="8" t="s">
        <v>673</v>
      </c>
      <c r="C532" s="10" t="s">
        <v>56</v>
      </c>
      <c r="D532" s="4">
        <f t="shared" si="24"/>
        <v>1</v>
      </c>
      <c r="E532" s="4">
        <v>0</v>
      </c>
      <c r="F532" s="4">
        <v>1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21">
        <v>7000</v>
      </c>
    </row>
    <row r="533" spans="2:15" ht="26.25">
      <c r="B533" s="8" t="s">
        <v>482</v>
      </c>
      <c r="C533" s="10" t="s">
        <v>169</v>
      </c>
      <c r="D533" s="4">
        <f t="shared" si="24"/>
        <v>4</v>
      </c>
      <c r="E533" s="4">
        <v>0</v>
      </c>
      <c r="F533" s="4">
        <v>0</v>
      </c>
      <c r="G533" s="4">
        <v>4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21">
        <v>8000</v>
      </c>
    </row>
    <row r="534" spans="2:15" ht="26.25">
      <c r="B534" s="8" t="s">
        <v>266</v>
      </c>
      <c r="C534" s="10" t="s">
        <v>169</v>
      </c>
      <c r="D534" s="4">
        <f t="shared" si="24"/>
        <v>1</v>
      </c>
      <c r="E534" s="4">
        <v>0</v>
      </c>
      <c r="F534" s="4">
        <v>0</v>
      </c>
      <c r="G534" s="4">
        <v>0</v>
      </c>
      <c r="H534" s="4">
        <v>1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21">
        <v>8500</v>
      </c>
    </row>
    <row r="535" spans="2:15" ht="12.75">
      <c r="B535" s="8" t="s">
        <v>63</v>
      </c>
      <c r="C535" s="10" t="s">
        <v>481</v>
      </c>
      <c r="D535" s="4">
        <f t="shared" si="24"/>
        <v>1</v>
      </c>
      <c r="E535" s="4">
        <v>0</v>
      </c>
      <c r="F535" s="4">
        <v>0</v>
      </c>
      <c r="G535" s="4">
        <v>0</v>
      </c>
      <c r="H535" s="4">
        <v>1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21">
        <v>9000</v>
      </c>
    </row>
    <row r="536" spans="2:15" ht="12.75">
      <c r="B536" s="8" t="s">
        <v>289</v>
      </c>
      <c r="C536" s="10" t="s">
        <v>267</v>
      </c>
      <c r="D536" s="4">
        <f t="shared" si="24"/>
        <v>1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1</v>
      </c>
      <c r="L536" s="4">
        <v>0</v>
      </c>
      <c r="M536" s="4">
        <v>0</v>
      </c>
      <c r="N536" s="4">
        <v>0</v>
      </c>
      <c r="O536" s="21">
        <v>12000</v>
      </c>
    </row>
    <row r="537" spans="2:15" ht="26.25">
      <c r="B537" s="8" t="s">
        <v>367</v>
      </c>
      <c r="C537" s="10" t="s">
        <v>936</v>
      </c>
      <c r="D537" s="4">
        <f t="shared" si="24"/>
        <v>1</v>
      </c>
      <c r="E537" s="4">
        <v>0</v>
      </c>
      <c r="F537" s="4">
        <v>0</v>
      </c>
      <c r="G537" s="4">
        <v>0</v>
      </c>
      <c r="H537" s="4">
        <v>1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21">
        <v>8490</v>
      </c>
    </row>
    <row r="538" spans="2:15" ht="12.75">
      <c r="B538" s="8" t="s">
        <v>929</v>
      </c>
      <c r="C538" s="10" t="s">
        <v>52</v>
      </c>
      <c r="D538" s="4">
        <f t="shared" si="24"/>
        <v>3</v>
      </c>
      <c r="E538" s="4">
        <v>0</v>
      </c>
      <c r="F538" s="4">
        <v>0</v>
      </c>
      <c r="G538" s="4">
        <v>0</v>
      </c>
      <c r="H538" s="4">
        <v>0</v>
      </c>
      <c r="I538" s="4">
        <v>0</v>
      </c>
      <c r="J538" s="4">
        <v>1</v>
      </c>
      <c r="K538" s="4">
        <v>0</v>
      </c>
      <c r="L538" s="4">
        <v>0</v>
      </c>
      <c r="M538" s="4">
        <v>2</v>
      </c>
      <c r="N538" s="4">
        <v>0</v>
      </c>
      <c r="O538" s="21">
        <v>13733.33</v>
      </c>
    </row>
    <row r="539" spans="2:15" ht="12.75">
      <c r="B539" s="8" t="s">
        <v>964</v>
      </c>
      <c r="C539" s="10" t="s">
        <v>52</v>
      </c>
      <c r="D539" s="4">
        <f t="shared" si="24"/>
        <v>4</v>
      </c>
      <c r="E539" s="4">
        <v>1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2</v>
      </c>
      <c r="L539" s="4">
        <v>1</v>
      </c>
      <c r="M539" s="4">
        <v>0</v>
      </c>
      <c r="N539" s="4">
        <v>0</v>
      </c>
      <c r="O539" s="21">
        <v>10497.25</v>
      </c>
    </row>
    <row r="540" spans="2:15" ht="52.5">
      <c r="B540" s="8" t="s">
        <v>398</v>
      </c>
      <c r="C540" s="10" t="s">
        <v>467</v>
      </c>
      <c r="D540" s="4">
        <f t="shared" si="24"/>
        <v>1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1</v>
      </c>
      <c r="L540" s="4">
        <v>0</v>
      </c>
      <c r="M540" s="4">
        <v>0</v>
      </c>
      <c r="N540" s="4">
        <v>0</v>
      </c>
      <c r="O540" s="21">
        <v>12000</v>
      </c>
    </row>
    <row r="541" spans="2:15" ht="12.75">
      <c r="B541" s="8" t="s">
        <v>666</v>
      </c>
      <c r="C541" s="10" t="s">
        <v>467</v>
      </c>
      <c r="D541" s="4">
        <f t="shared" si="24"/>
        <v>2</v>
      </c>
      <c r="E541" s="4">
        <v>0</v>
      </c>
      <c r="F541" s="4">
        <v>0</v>
      </c>
      <c r="G541" s="4">
        <v>2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21">
        <v>8000</v>
      </c>
    </row>
    <row r="542" spans="2:15" ht="12.75">
      <c r="B542" s="8" t="s">
        <v>217</v>
      </c>
      <c r="C542" s="10" t="s">
        <v>467</v>
      </c>
      <c r="D542" s="4">
        <f t="shared" si="24"/>
        <v>3</v>
      </c>
      <c r="E542" s="4">
        <v>1</v>
      </c>
      <c r="F542" s="4">
        <v>1</v>
      </c>
      <c r="G542" s="4">
        <v>1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21">
        <v>6700</v>
      </c>
    </row>
    <row r="543" spans="2:15" ht="39">
      <c r="B543" s="8" t="s">
        <v>634</v>
      </c>
      <c r="C543" s="10" t="s">
        <v>467</v>
      </c>
      <c r="D543" s="4">
        <f t="shared" si="24"/>
        <v>1</v>
      </c>
      <c r="E543" s="4">
        <v>0</v>
      </c>
      <c r="F543" s="4">
        <v>0</v>
      </c>
      <c r="G543" s="4">
        <v>0</v>
      </c>
      <c r="H543" s="4">
        <v>0</v>
      </c>
      <c r="I543" s="4">
        <v>0</v>
      </c>
      <c r="J543" s="4">
        <v>1</v>
      </c>
      <c r="K543" s="4">
        <v>0</v>
      </c>
      <c r="L543" s="4">
        <v>0</v>
      </c>
      <c r="M543" s="4">
        <v>0</v>
      </c>
      <c r="N543" s="4">
        <v>0</v>
      </c>
      <c r="O543" s="21">
        <v>11000</v>
      </c>
    </row>
    <row r="544" spans="2:15" ht="12.75">
      <c r="B544" s="8" t="s">
        <v>109</v>
      </c>
      <c r="C544" s="10" t="s">
        <v>467</v>
      </c>
      <c r="D544" s="4">
        <f t="shared" si="24"/>
        <v>7</v>
      </c>
      <c r="E544" s="4">
        <v>0</v>
      </c>
      <c r="F544" s="4">
        <v>1</v>
      </c>
      <c r="G544" s="4">
        <v>0</v>
      </c>
      <c r="H544" s="4">
        <v>1</v>
      </c>
      <c r="I544" s="4">
        <v>2</v>
      </c>
      <c r="J544" s="4">
        <v>0</v>
      </c>
      <c r="K544" s="4">
        <v>1</v>
      </c>
      <c r="L544" s="4">
        <v>2</v>
      </c>
      <c r="M544" s="4">
        <v>0</v>
      </c>
      <c r="N544" s="4">
        <v>0</v>
      </c>
      <c r="O544" s="21">
        <v>10274.29</v>
      </c>
    </row>
    <row r="545" spans="2:15" ht="12.75">
      <c r="B545" s="8" t="s">
        <v>91</v>
      </c>
      <c r="C545" s="10" t="s">
        <v>467</v>
      </c>
      <c r="D545" s="4">
        <f t="shared" si="24"/>
        <v>17</v>
      </c>
      <c r="E545" s="4">
        <v>2</v>
      </c>
      <c r="F545" s="4">
        <v>8</v>
      </c>
      <c r="G545" s="4">
        <v>1</v>
      </c>
      <c r="H545" s="4">
        <v>0</v>
      </c>
      <c r="I545" s="4">
        <v>4</v>
      </c>
      <c r="J545" s="4">
        <v>0</v>
      </c>
      <c r="K545" s="4">
        <v>1</v>
      </c>
      <c r="L545" s="4">
        <v>1</v>
      </c>
      <c r="M545" s="4">
        <v>0</v>
      </c>
      <c r="N545" s="4">
        <v>0</v>
      </c>
      <c r="O545" s="21">
        <v>7934.88</v>
      </c>
    </row>
    <row r="546" spans="2:15" ht="39">
      <c r="B546" s="8" t="s">
        <v>175</v>
      </c>
      <c r="C546" s="10" t="s">
        <v>772</v>
      </c>
      <c r="D546" s="4">
        <f t="shared" si="24"/>
        <v>3</v>
      </c>
      <c r="E546" s="4">
        <v>0</v>
      </c>
      <c r="F546" s="4">
        <v>3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21">
        <v>6200</v>
      </c>
    </row>
    <row r="547" spans="2:15" ht="26.25">
      <c r="B547" s="8" t="s">
        <v>43</v>
      </c>
      <c r="C547" s="10" t="s">
        <v>602</v>
      </c>
      <c r="D547" s="4">
        <f t="shared" si="24"/>
        <v>3</v>
      </c>
      <c r="E547" s="4">
        <v>0</v>
      </c>
      <c r="F547" s="4">
        <v>1</v>
      </c>
      <c r="G547" s="4">
        <v>2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21">
        <v>7100</v>
      </c>
    </row>
    <row r="548" spans="2:15" ht="26.25">
      <c r="B548" s="8" t="s">
        <v>477</v>
      </c>
      <c r="C548" s="10" t="s">
        <v>5</v>
      </c>
      <c r="D548" s="4">
        <f t="shared" si="24"/>
        <v>1</v>
      </c>
      <c r="E548" s="4">
        <v>1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21">
        <v>6000</v>
      </c>
    </row>
    <row r="549" spans="2:15" ht="12.75">
      <c r="B549" s="8" t="s">
        <v>493</v>
      </c>
      <c r="C549" s="10" t="s">
        <v>5</v>
      </c>
      <c r="D549" s="4">
        <f t="shared" si="24"/>
        <v>7</v>
      </c>
      <c r="E549" s="4">
        <v>2</v>
      </c>
      <c r="F549" s="4">
        <v>2</v>
      </c>
      <c r="G549" s="4">
        <v>1</v>
      </c>
      <c r="H549" s="4">
        <v>1</v>
      </c>
      <c r="I549" s="4">
        <v>0</v>
      </c>
      <c r="J549" s="4">
        <v>0</v>
      </c>
      <c r="K549" s="4">
        <v>1</v>
      </c>
      <c r="L549" s="4">
        <v>0</v>
      </c>
      <c r="M549" s="4">
        <v>0</v>
      </c>
      <c r="N549" s="4">
        <v>0</v>
      </c>
      <c r="O549" s="21">
        <v>7785.71</v>
      </c>
    </row>
    <row r="550" spans="2:15" ht="12.75">
      <c r="B550" s="8" t="s">
        <v>794</v>
      </c>
      <c r="C550" s="10" t="s">
        <v>5</v>
      </c>
      <c r="D550" s="4">
        <f t="shared" si="24"/>
        <v>1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1</v>
      </c>
      <c r="M550" s="4">
        <v>0</v>
      </c>
      <c r="N550" s="4">
        <v>0</v>
      </c>
      <c r="O550" s="21">
        <v>14000</v>
      </c>
    </row>
    <row r="551" spans="2:15" ht="26.25">
      <c r="B551" s="8" t="s">
        <v>40</v>
      </c>
      <c r="C551" s="10" t="s">
        <v>424</v>
      </c>
      <c r="D551" s="4">
        <f t="shared" si="24"/>
        <v>1</v>
      </c>
      <c r="E551" s="4">
        <v>0</v>
      </c>
      <c r="F551" s="4">
        <v>1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21">
        <v>6200</v>
      </c>
    </row>
    <row r="552" spans="2:15" ht="12.75">
      <c r="B552" s="8" t="s">
        <v>140</v>
      </c>
      <c r="C552" s="10" t="s">
        <v>565</v>
      </c>
      <c r="D552" s="4">
        <f t="shared" si="24"/>
        <v>2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1</v>
      </c>
      <c r="L552" s="4">
        <v>0</v>
      </c>
      <c r="M552" s="4">
        <v>1</v>
      </c>
      <c r="N552" s="4">
        <v>0</v>
      </c>
      <c r="O552" s="21">
        <v>14800</v>
      </c>
    </row>
    <row r="553" spans="2:15" ht="12.75">
      <c r="B553" s="8" t="s">
        <v>500</v>
      </c>
      <c r="C553" s="10" t="s">
        <v>967</v>
      </c>
      <c r="D553" s="4">
        <f t="shared" si="24"/>
        <v>1</v>
      </c>
      <c r="E553" s="4">
        <v>1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21">
        <v>6000</v>
      </c>
    </row>
    <row r="554" spans="2:15" ht="12.75">
      <c r="B554" s="8" t="s">
        <v>409</v>
      </c>
      <c r="C554" s="10" t="s">
        <v>783</v>
      </c>
      <c r="D554" s="4">
        <f t="shared" si="24"/>
        <v>1</v>
      </c>
      <c r="E554" s="4">
        <v>0</v>
      </c>
      <c r="F554" s="4">
        <v>0</v>
      </c>
      <c r="G554" s="4">
        <v>1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21">
        <v>7500</v>
      </c>
    </row>
    <row r="555" spans="2:15" ht="12.75">
      <c r="B555" s="8" t="s">
        <v>547</v>
      </c>
      <c r="C555" s="10" t="s">
        <v>783</v>
      </c>
      <c r="D555" s="4">
        <f t="shared" si="24"/>
        <v>1</v>
      </c>
      <c r="E555" s="4">
        <v>0</v>
      </c>
      <c r="F555" s="4">
        <v>1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21">
        <v>7000</v>
      </c>
    </row>
    <row r="556" spans="2:15" ht="12.75">
      <c r="B556" s="8" t="s">
        <v>67</v>
      </c>
      <c r="C556" s="10" t="s">
        <v>701</v>
      </c>
      <c r="D556" s="4">
        <f t="shared" si="24"/>
        <v>25</v>
      </c>
      <c r="E556" s="4">
        <v>13</v>
      </c>
      <c r="F556" s="4">
        <v>9</v>
      </c>
      <c r="G556" s="4">
        <v>0</v>
      </c>
      <c r="H556" s="4">
        <v>0</v>
      </c>
      <c r="I556" s="4">
        <v>1</v>
      </c>
      <c r="J556" s="4">
        <v>0</v>
      </c>
      <c r="K556" s="4">
        <v>2</v>
      </c>
      <c r="L556" s="4">
        <v>0</v>
      </c>
      <c r="M556" s="4">
        <v>0</v>
      </c>
      <c r="N556" s="4">
        <v>0</v>
      </c>
      <c r="O556" s="21">
        <v>6742</v>
      </c>
    </row>
    <row r="557" spans="2:20" ht="15" customHeight="1">
      <c r="B557" s="24" t="s">
        <v>990</v>
      </c>
      <c r="C557" s="25"/>
      <c r="D557" s="26">
        <f t="shared" si="24"/>
        <v>760</v>
      </c>
      <c r="E557" s="26">
        <f aca="true" t="shared" si="25" ref="E557:N557">SUM(E420:E556)</f>
        <v>135</v>
      </c>
      <c r="F557" s="26">
        <f t="shared" si="25"/>
        <v>167</v>
      </c>
      <c r="G557" s="26">
        <f t="shared" si="25"/>
        <v>110</v>
      </c>
      <c r="H557" s="26">
        <f t="shared" si="25"/>
        <v>85</v>
      </c>
      <c r="I557" s="26">
        <f t="shared" si="25"/>
        <v>91</v>
      </c>
      <c r="J557" s="26">
        <f t="shared" si="25"/>
        <v>32</v>
      </c>
      <c r="K557" s="26">
        <f t="shared" si="25"/>
        <v>33</v>
      </c>
      <c r="L557" s="26">
        <f t="shared" si="25"/>
        <v>89</v>
      </c>
      <c r="M557" s="26">
        <f t="shared" si="25"/>
        <v>15</v>
      </c>
      <c r="N557" s="26">
        <f t="shared" si="25"/>
        <v>3</v>
      </c>
      <c r="O557" s="22">
        <f>IF(D557=0,0,SUMPRODUCT(D420:D556,O420:O556)/D557)</f>
        <v>8745.380921052632</v>
      </c>
      <c r="P557" s="14">
        <f>SUM(P420:P556)</f>
        <v>0</v>
      </c>
      <c r="Q557" s="14"/>
      <c r="R557" s="14"/>
      <c r="S557" s="14"/>
      <c r="T557" s="14"/>
    </row>
    <row r="558" spans="2:15" ht="12.75">
      <c r="B558" s="8" t="s">
        <v>250</v>
      </c>
      <c r="C558" s="10" t="s">
        <v>485</v>
      </c>
      <c r="D558" s="4">
        <f t="shared" si="24"/>
        <v>12</v>
      </c>
      <c r="E558" s="4">
        <v>0</v>
      </c>
      <c r="F558" s="4">
        <v>2</v>
      </c>
      <c r="G558" s="4">
        <v>2</v>
      </c>
      <c r="H558" s="4">
        <v>0</v>
      </c>
      <c r="I558" s="4">
        <v>0</v>
      </c>
      <c r="J558" s="4">
        <v>2</v>
      </c>
      <c r="K558" s="4">
        <v>2</v>
      </c>
      <c r="L558" s="4">
        <v>3</v>
      </c>
      <c r="M558" s="4">
        <v>1</v>
      </c>
      <c r="N558" s="4">
        <v>0</v>
      </c>
      <c r="O558" s="21">
        <v>11155.83</v>
      </c>
    </row>
    <row r="559" spans="2:15" ht="12.75">
      <c r="B559" s="8" t="s">
        <v>476</v>
      </c>
      <c r="C559" s="10" t="s">
        <v>485</v>
      </c>
      <c r="D559" s="4">
        <f t="shared" si="24"/>
        <v>3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3</v>
      </c>
      <c r="M559" s="4">
        <v>0</v>
      </c>
      <c r="N559" s="4">
        <v>0</v>
      </c>
      <c r="O559" s="21">
        <v>12700</v>
      </c>
    </row>
    <row r="560" spans="2:15" ht="12.75">
      <c r="B560" s="8" t="s">
        <v>24</v>
      </c>
      <c r="C560" s="10" t="s">
        <v>485</v>
      </c>
      <c r="D560" s="4">
        <f t="shared" si="24"/>
        <v>1</v>
      </c>
      <c r="E560" s="4">
        <v>0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1</v>
      </c>
      <c r="M560" s="4">
        <v>0</v>
      </c>
      <c r="N560" s="4">
        <v>0</v>
      </c>
      <c r="O560" s="21">
        <v>15000</v>
      </c>
    </row>
    <row r="561" spans="2:15" ht="12.75">
      <c r="B561" s="8" t="s">
        <v>517</v>
      </c>
      <c r="C561" s="10" t="s">
        <v>485</v>
      </c>
      <c r="D561" s="4">
        <f t="shared" si="24"/>
        <v>1</v>
      </c>
      <c r="E561" s="4">
        <v>0</v>
      </c>
      <c r="F561" s="4">
        <v>0</v>
      </c>
      <c r="G561" s="4">
        <v>0</v>
      </c>
      <c r="H561" s="4">
        <v>0</v>
      </c>
      <c r="I561" s="4">
        <v>1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21">
        <v>10000</v>
      </c>
    </row>
    <row r="562" spans="2:15" ht="26.25">
      <c r="B562" s="8" t="s">
        <v>290</v>
      </c>
      <c r="C562" s="10" t="s">
        <v>787</v>
      </c>
      <c r="D562" s="4">
        <f t="shared" si="24"/>
        <v>1</v>
      </c>
      <c r="E562" s="4">
        <v>1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21">
        <v>6000</v>
      </c>
    </row>
    <row r="563" spans="2:15" ht="12.75">
      <c r="B563" s="8" t="s">
        <v>853</v>
      </c>
      <c r="C563" s="10" t="s">
        <v>29</v>
      </c>
      <c r="D563" s="4">
        <f t="shared" si="24"/>
        <v>1</v>
      </c>
      <c r="E563" s="4">
        <v>0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1</v>
      </c>
      <c r="L563" s="4">
        <v>0</v>
      </c>
      <c r="M563" s="4">
        <v>0</v>
      </c>
      <c r="N563" s="4">
        <v>0</v>
      </c>
      <c r="O563" s="21">
        <v>12000</v>
      </c>
    </row>
    <row r="564" spans="2:15" ht="26.25">
      <c r="B564" s="8" t="s">
        <v>901</v>
      </c>
      <c r="C564" s="10" t="s">
        <v>445</v>
      </c>
      <c r="D564" s="4">
        <f t="shared" si="24"/>
        <v>2</v>
      </c>
      <c r="E564" s="4">
        <v>0</v>
      </c>
      <c r="F564" s="4">
        <v>2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21">
        <v>6500</v>
      </c>
    </row>
    <row r="565" spans="2:15" ht="12.75">
      <c r="B565" s="8" t="s">
        <v>89</v>
      </c>
      <c r="C565" s="10" t="s">
        <v>754</v>
      </c>
      <c r="D565" s="4">
        <f t="shared" si="24"/>
        <v>2</v>
      </c>
      <c r="E565" s="4">
        <v>0</v>
      </c>
      <c r="F565" s="4">
        <v>0</v>
      </c>
      <c r="G565" s="4">
        <v>0</v>
      </c>
      <c r="H565" s="4">
        <v>0</v>
      </c>
      <c r="I565" s="4">
        <v>1</v>
      </c>
      <c r="J565" s="4">
        <v>0</v>
      </c>
      <c r="K565" s="4">
        <v>0</v>
      </c>
      <c r="L565" s="4">
        <v>1</v>
      </c>
      <c r="M565" s="4">
        <v>0</v>
      </c>
      <c r="N565" s="4">
        <v>0</v>
      </c>
      <c r="O565" s="21">
        <v>12500</v>
      </c>
    </row>
    <row r="566" spans="2:15" ht="26.25">
      <c r="B566" s="8" t="s">
        <v>614</v>
      </c>
      <c r="C566" s="10" t="s">
        <v>754</v>
      </c>
      <c r="D566" s="4">
        <f t="shared" si="24"/>
        <v>5</v>
      </c>
      <c r="E566" s="4">
        <v>0</v>
      </c>
      <c r="F566" s="4">
        <v>1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4</v>
      </c>
      <c r="M566" s="4">
        <v>0</v>
      </c>
      <c r="N566" s="4">
        <v>0</v>
      </c>
      <c r="O566" s="21">
        <v>11680</v>
      </c>
    </row>
    <row r="567" spans="2:15" ht="26.25">
      <c r="B567" s="8" t="s">
        <v>345</v>
      </c>
      <c r="C567" s="10" t="s">
        <v>588</v>
      </c>
      <c r="D567" s="4">
        <f t="shared" si="24"/>
        <v>1</v>
      </c>
      <c r="E567" s="4">
        <v>0</v>
      </c>
      <c r="F567" s="4">
        <v>1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21">
        <v>6800</v>
      </c>
    </row>
    <row r="568" spans="2:15" ht="12.75">
      <c r="B568" s="8" t="s">
        <v>34</v>
      </c>
      <c r="C568" s="10" t="s">
        <v>824</v>
      </c>
      <c r="D568" s="4">
        <f t="shared" si="24"/>
        <v>1</v>
      </c>
      <c r="E568" s="4">
        <v>1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21">
        <v>6000</v>
      </c>
    </row>
    <row r="569" spans="2:15" ht="12.75">
      <c r="B569" s="8" t="s">
        <v>557</v>
      </c>
      <c r="C569" s="10" t="s">
        <v>155</v>
      </c>
      <c r="D569" s="4">
        <f t="shared" si="24"/>
        <v>3</v>
      </c>
      <c r="E569" s="4">
        <v>0</v>
      </c>
      <c r="F569" s="4">
        <v>2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1</v>
      </c>
      <c r="M569" s="4">
        <v>0</v>
      </c>
      <c r="N569" s="4">
        <v>0</v>
      </c>
      <c r="O569" s="21">
        <v>9333.33</v>
      </c>
    </row>
    <row r="570" spans="2:15" ht="12.75">
      <c r="B570" s="8" t="s">
        <v>380</v>
      </c>
      <c r="C570" s="10" t="s">
        <v>546</v>
      </c>
      <c r="D570" s="4">
        <f t="shared" si="24"/>
        <v>2</v>
      </c>
      <c r="E570" s="4">
        <v>0</v>
      </c>
      <c r="F570" s="4">
        <v>2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21">
        <v>6195</v>
      </c>
    </row>
    <row r="571" spans="2:15" ht="26.25">
      <c r="B571" s="8" t="s">
        <v>117</v>
      </c>
      <c r="C571" s="10" t="s">
        <v>546</v>
      </c>
      <c r="D571" s="4">
        <f t="shared" si="24"/>
        <v>2</v>
      </c>
      <c r="E571" s="4">
        <v>0</v>
      </c>
      <c r="F571" s="4">
        <v>2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21">
        <v>6155</v>
      </c>
    </row>
    <row r="572" spans="2:15" ht="26.25">
      <c r="B572" s="8" t="s">
        <v>843</v>
      </c>
      <c r="C572" s="10" t="s">
        <v>943</v>
      </c>
      <c r="D572" s="4">
        <f t="shared" si="24"/>
        <v>1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1</v>
      </c>
      <c r="M572" s="4">
        <v>0</v>
      </c>
      <c r="N572" s="4">
        <v>0</v>
      </c>
      <c r="O572" s="21">
        <v>15000</v>
      </c>
    </row>
    <row r="573" spans="2:15" ht="26.25">
      <c r="B573" s="8" t="s">
        <v>573</v>
      </c>
      <c r="C573" s="10" t="s">
        <v>943</v>
      </c>
      <c r="D573" s="4">
        <f t="shared" si="24"/>
        <v>1</v>
      </c>
      <c r="E573" s="4">
        <v>0</v>
      </c>
      <c r="F573" s="4">
        <v>0</v>
      </c>
      <c r="G573" s="4">
        <v>0</v>
      </c>
      <c r="H573" s="4">
        <v>1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21">
        <v>8500</v>
      </c>
    </row>
    <row r="574" spans="2:15" ht="39">
      <c r="B574" s="8" t="s">
        <v>927</v>
      </c>
      <c r="C574" s="10" t="s">
        <v>943</v>
      </c>
      <c r="D574" s="4">
        <f t="shared" si="24"/>
        <v>1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1</v>
      </c>
      <c r="M574" s="4">
        <v>0</v>
      </c>
      <c r="N574" s="4">
        <v>0</v>
      </c>
      <c r="O574" s="21">
        <v>15000</v>
      </c>
    </row>
    <row r="575" spans="2:15" ht="26.25">
      <c r="B575" s="8" t="s">
        <v>64</v>
      </c>
      <c r="C575" s="10" t="s">
        <v>397</v>
      </c>
      <c r="D575" s="4">
        <f t="shared" si="24"/>
        <v>1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1</v>
      </c>
      <c r="N575" s="4">
        <v>0</v>
      </c>
      <c r="O575" s="21">
        <v>17000</v>
      </c>
    </row>
    <row r="576" spans="2:15" ht="26.25">
      <c r="B576" s="8" t="s">
        <v>426</v>
      </c>
      <c r="C576" s="10" t="s">
        <v>204</v>
      </c>
      <c r="D576" s="4">
        <f t="shared" si="24"/>
        <v>1</v>
      </c>
      <c r="E576" s="4">
        <v>0</v>
      </c>
      <c r="F576" s="4">
        <v>0</v>
      </c>
      <c r="G576" s="4">
        <v>0</v>
      </c>
      <c r="H576" s="4">
        <v>0</v>
      </c>
      <c r="I576" s="4">
        <v>1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21">
        <v>10000</v>
      </c>
    </row>
    <row r="577" spans="2:15" ht="26.25">
      <c r="B577" s="8" t="s">
        <v>498</v>
      </c>
      <c r="C577" s="10" t="s">
        <v>204</v>
      </c>
      <c r="D577" s="4">
        <f t="shared" si="24"/>
        <v>1</v>
      </c>
      <c r="E577" s="4">
        <v>0</v>
      </c>
      <c r="F577" s="4">
        <v>0</v>
      </c>
      <c r="G577" s="4">
        <v>0</v>
      </c>
      <c r="H577" s="4">
        <v>1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21">
        <v>9000</v>
      </c>
    </row>
    <row r="578" spans="2:15" ht="12.75">
      <c r="B578" s="8" t="s">
        <v>958</v>
      </c>
      <c r="C578" s="10" t="s">
        <v>204</v>
      </c>
      <c r="D578" s="4">
        <f t="shared" si="24"/>
        <v>1</v>
      </c>
      <c r="E578" s="4">
        <v>1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21">
        <v>6000</v>
      </c>
    </row>
    <row r="579" spans="2:15" ht="26.25">
      <c r="B579" s="8" t="s">
        <v>555</v>
      </c>
      <c r="C579" s="10" t="s">
        <v>204</v>
      </c>
      <c r="D579" s="4">
        <f t="shared" si="24"/>
        <v>1</v>
      </c>
      <c r="E579" s="4">
        <v>1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21">
        <v>6000</v>
      </c>
    </row>
    <row r="580" spans="2:15" ht="12.75">
      <c r="B580" s="8" t="s">
        <v>620</v>
      </c>
      <c r="C580" s="10" t="s">
        <v>510</v>
      </c>
      <c r="D580" s="4">
        <f t="shared" si="24"/>
        <v>1</v>
      </c>
      <c r="E580" s="4">
        <v>0</v>
      </c>
      <c r="F580" s="4">
        <v>0</v>
      </c>
      <c r="G580" s="4">
        <v>1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21">
        <v>8000</v>
      </c>
    </row>
    <row r="581" spans="2:15" ht="39">
      <c r="B581" s="8" t="s">
        <v>829</v>
      </c>
      <c r="C581" s="10" t="s">
        <v>510</v>
      </c>
      <c r="D581" s="4">
        <f t="shared" si="24"/>
        <v>1</v>
      </c>
      <c r="E581" s="4">
        <v>0</v>
      </c>
      <c r="F581" s="4">
        <v>0</v>
      </c>
      <c r="G581" s="4">
        <v>0</v>
      </c>
      <c r="H581" s="4">
        <v>1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21">
        <v>9000</v>
      </c>
    </row>
    <row r="582" spans="2:15" ht="12.75">
      <c r="B582" s="8" t="s">
        <v>790</v>
      </c>
      <c r="C582" s="10" t="s">
        <v>510</v>
      </c>
      <c r="D582" s="4">
        <f t="shared" si="24"/>
        <v>1</v>
      </c>
      <c r="E582" s="4">
        <v>0</v>
      </c>
      <c r="F582" s="4">
        <v>0</v>
      </c>
      <c r="G582" s="4">
        <v>1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21">
        <v>8000</v>
      </c>
    </row>
    <row r="583" spans="2:15" ht="26.25">
      <c r="B583" s="8" t="s">
        <v>540</v>
      </c>
      <c r="C583" s="10" t="s">
        <v>900</v>
      </c>
      <c r="D583" s="4">
        <f t="shared" si="24"/>
        <v>1</v>
      </c>
      <c r="E583" s="4">
        <v>0</v>
      </c>
      <c r="F583" s="4">
        <v>0</v>
      </c>
      <c r="G583" s="4">
        <v>1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21">
        <v>8000</v>
      </c>
    </row>
    <row r="584" spans="2:15" ht="39">
      <c r="B584" s="8" t="s">
        <v>48</v>
      </c>
      <c r="C584" s="10" t="s">
        <v>900</v>
      </c>
      <c r="D584" s="4">
        <f t="shared" si="24"/>
        <v>2</v>
      </c>
      <c r="E584" s="4">
        <v>0</v>
      </c>
      <c r="F584" s="4">
        <v>0</v>
      </c>
      <c r="G584" s="4">
        <v>2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21">
        <v>8000</v>
      </c>
    </row>
    <row r="585" spans="2:15" ht="26.25">
      <c r="B585" s="8" t="s">
        <v>136</v>
      </c>
      <c r="C585" s="10" t="s">
        <v>324</v>
      </c>
      <c r="D585" s="4">
        <f t="shared" si="24"/>
        <v>2</v>
      </c>
      <c r="E585" s="4">
        <v>0</v>
      </c>
      <c r="F585" s="4">
        <v>1</v>
      </c>
      <c r="G585" s="4">
        <v>0</v>
      </c>
      <c r="H585" s="4">
        <v>0</v>
      </c>
      <c r="I585" s="4">
        <v>1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21">
        <v>8050</v>
      </c>
    </row>
    <row r="586" spans="2:15" ht="12.75">
      <c r="B586" s="8" t="s">
        <v>635</v>
      </c>
      <c r="C586" s="10" t="s">
        <v>324</v>
      </c>
      <c r="D586" s="4">
        <f t="shared" si="24"/>
        <v>6</v>
      </c>
      <c r="E586" s="4">
        <v>5</v>
      </c>
      <c r="F586" s="4">
        <v>1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21">
        <v>6083.33</v>
      </c>
    </row>
    <row r="587" spans="2:15" ht="26.25">
      <c r="B587" s="8" t="s">
        <v>438</v>
      </c>
      <c r="C587" s="10" t="s">
        <v>324</v>
      </c>
      <c r="D587" s="4">
        <f t="shared" si="24"/>
        <v>10</v>
      </c>
      <c r="E587" s="4">
        <v>0</v>
      </c>
      <c r="F587" s="4">
        <v>9</v>
      </c>
      <c r="G587" s="4">
        <v>1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21">
        <v>6970.9</v>
      </c>
    </row>
    <row r="588" spans="2:15" ht="39">
      <c r="B588" s="8" t="s">
        <v>623</v>
      </c>
      <c r="C588" s="10" t="s">
        <v>455</v>
      </c>
      <c r="D588" s="4">
        <f t="shared" si="24"/>
        <v>1</v>
      </c>
      <c r="E588" s="4">
        <v>0</v>
      </c>
      <c r="F588" s="4">
        <v>0</v>
      </c>
      <c r="G588" s="4">
        <v>0</v>
      </c>
      <c r="H588" s="4">
        <v>1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21">
        <v>8500</v>
      </c>
    </row>
    <row r="589" spans="2:15" ht="12.75">
      <c r="B589" s="8" t="s">
        <v>469</v>
      </c>
      <c r="C589" s="10" t="s">
        <v>455</v>
      </c>
      <c r="D589" s="4">
        <f t="shared" si="24"/>
        <v>7</v>
      </c>
      <c r="E589" s="4">
        <v>0</v>
      </c>
      <c r="F589" s="4">
        <v>4</v>
      </c>
      <c r="G589" s="4">
        <v>0</v>
      </c>
      <c r="H589" s="4">
        <v>2</v>
      </c>
      <c r="I589" s="4">
        <v>0</v>
      </c>
      <c r="J589" s="4">
        <v>0</v>
      </c>
      <c r="K589" s="4">
        <v>1</v>
      </c>
      <c r="L589" s="4">
        <v>0</v>
      </c>
      <c r="M589" s="4">
        <v>0</v>
      </c>
      <c r="N589" s="4">
        <v>0</v>
      </c>
      <c r="O589" s="21">
        <v>7921.1</v>
      </c>
    </row>
    <row r="590" spans="2:15" ht="26.25">
      <c r="B590" s="8" t="s">
        <v>648</v>
      </c>
      <c r="C590" s="10" t="s">
        <v>455</v>
      </c>
      <c r="D590" s="4">
        <f t="shared" si="24"/>
        <v>1</v>
      </c>
      <c r="E590" s="4">
        <v>0</v>
      </c>
      <c r="F590" s="4">
        <v>0</v>
      </c>
      <c r="G590" s="4">
        <v>1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21">
        <v>8000</v>
      </c>
    </row>
    <row r="591" spans="2:15" ht="12.75">
      <c r="B591" s="8" t="s">
        <v>304</v>
      </c>
      <c r="C591" s="10" t="s">
        <v>455</v>
      </c>
      <c r="D591" s="4">
        <f t="shared" si="24"/>
        <v>1</v>
      </c>
      <c r="E591" s="4">
        <v>1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21">
        <v>6000</v>
      </c>
    </row>
    <row r="592" spans="2:15" ht="12.75">
      <c r="B592" s="8" t="s">
        <v>589</v>
      </c>
      <c r="C592" s="10" t="s">
        <v>455</v>
      </c>
      <c r="D592" s="4">
        <f aca="true" t="shared" si="26" ref="D592:D655">SUM(E592:N592)</f>
        <v>6</v>
      </c>
      <c r="E592" s="4">
        <v>0</v>
      </c>
      <c r="F592" s="4">
        <v>5</v>
      </c>
      <c r="G592" s="4">
        <v>1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21">
        <v>6830</v>
      </c>
    </row>
    <row r="593" spans="2:15" ht="12.75">
      <c r="B593" s="8" t="s">
        <v>561</v>
      </c>
      <c r="C593" s="10" t="s">
        <v>455</v>
      </c>
      <c r="D593" s="4">
        <f t="shared" si="26"/>
        <v>1</v>
      </c>
      <c r="E593" s="4">
        <v>1</v>
      </c>
      <c r="F593" s="4">
        <v>0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21">
        <v>6000</v>
      </c>
    </row>
    <row r="594" spans="2:15" ht="26.25">
      <c r="B594" s="8" t="s">
        <v>883</v>
      </c>
      <c r="C594" s="10" t="s">
        <v>756</v>
      </c>
      <c r="D594" s="4">
        <f t="shared" si="26"/>
        <v>1</v>
      </c>
      <c r="E594" s="4">
        <v>0</v>
      </c>
      <c r="F594" s="4">
        <v>0</v>
      </c>
      <c r="G594" s="4">
        <v>1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21">
        <v>7500</v>
      </c>
    </row>
    <row r="595" spans="2:15" ht="26.25">
      <c r="B595" s="8" t="s">
        <v>31</v>
      </c>
      <c r="C595" s="10" t="s">
        <v>170</v>
      </c>
      <c r="D595" s="4">
        <f t="shared" si="26"/>
        <v>1</v>
      </c>
      <c r="E595" s="4">
        <v>0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1</v>
      </c>
      <c r="L595" s="4">
        <v>0</v>
      </c>
      <c r="M595" s="4">
        <v>0</v>
      </c>
      <c r="N595" s="4">
        <v>0</v>
      </c>
      <c r="O595" s="21">
        <v>12000</v>
      </c>
    </row>
    <row r="596" spans="2:15" ht="12.75">
      <c r="B596" s="8" t="s">
        <v>946</v>
      </c>
      <c r="C596" s="10" t="s">
        <v>170</v>
      </c>
      <c r="D596" s="4">
        <f t="shared" si="26"/>
        <v>26</v>
      </c>
      <c r="E596" s="4">
        <v>17</v>
      </c>
      <c r="F596" s="4">
        <v>6</v>
      </c>
      <c r="G596" s="4">
        <v>2</v>
      </c>
      <c r="H596" s="4">
        <v>0</v>
      </c>
      <c r="I596" s="4">
        <v>0</v>
      </c>
      <c r="J596" s="4">
        <v>0</v>
      </c>
      <c r="K596" s="4">
        <v>1</v>
      </c>
      <c r="L596" s="4">
        <v>0</v>
      </c>
      <c r="M596" s="4">
        <v>0</v>
      </c>
      <c r="N596" s="4">
        <v>0</v>
      </c>
      <c r="O596" s="21">
        <v>6480.77</v>
      </c>
    </row>
    <row r="597" spans="2:15" ht="26.25">
      <c r="B597" s="8" t="s">
        <v>675</v>
      </c>
      <c r="C597" s="10" t="s">
        <v>170</v>
      </c>
      <c r="D597" s="4">
        <f t="shared" si="26"/>
        <v>3</v>
      </c>
      <c r="E597" s="4">
        <v>0</v>
      </c>
      <c r="F597" s="4">
        <v>0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4">
        <v>3</v>
      </c>
      <c r="M597" s="4">
        <v>0</v>
      </c>
      <c r="N597" s="4">
        <v>0</v>
      </c>
      <c r="O597" s="21">
        <v>14333.33</v>
      </c>
    </row>
    <row r="598" spans="2:15" ht="26.25">
      <c r="B598" s="8" t="s">
        <v>693</v>
      </c>
      <c r="C598" s="10" t="s">
        <v>170</v>
      </c>
      <c r="D598" s="4">
        <f t="shared" si="26"/>
        <v>1</v>
      </c>
      <c r="E598" s="4">
        <v>0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4">
        <v>1</v>
      </c>
      <c r="M598" s="4">
        <v>0</v>
      </c>
      <c r="N598" s="4">
        <v>0</v>
      </c>
      <c r="O598" s="21">
        <v>15000</v>
      </c>
    </row>
    <row r="599" spans="2:15" ht="26.25">
      <c r="B599" s="8" t="s">
        <v>622</v>
      </c>
      <c r="C599" s="10" t="s">
        <v>170</v>
      </c>
      <c r="D599" s="4">
        <f t="shared" si="26"/>
        <v>5</v>
      </c>
      <c r="E599" s="4">
        <v>5</v>
      </c>
      <c r="F599" s="4">
        <v>0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21">
        <v>6000</v>
      </c>
    </row>
    <row r="600" spans="2:15" ht="12.75">
      <c r="B600" s="8" t="s">
        <v>417</v>
      </c>
      <c r="C600" s="10" t="s">
        <v>170</v>
      </c>
      <c r="D600" s="4">
        <f t="shared" si="26"/>
        <v>1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1</v>
      </c>
      <c r="M600" s="4">
        <v>0</v>
      </c>
      <c r="N600" s="4">
        <v>0</v>
      </c>
      <c r="O600" s="21">
        <v>13000</v>
      </c>
    </row>
    <row r="601" spans="2:15" ht="12.75">
      <c r="B601" s="8" t="s">
        <v>858</v>
      </c>
      <c r="C601" s="10" t="s">
        <v>170</v>
      </c>
      <c r="D601" s="4">
        <f t="shared" si="26"/>
        <v>1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4">
        <v>1</v>
      </c>
      <c r="M601" s="4">
        <v>0</v>
      </c>
      <c r="N601" s="4">
        <v>0</v>
      </c>
      <c r="O601" s="21">
        <v>13000</v>
      </c>
    </row>
    <row r="602" spans="2:15" ht="26.25">
      <c r="B602" s="8" t="s">
        <v>215</v>
      </c>
      <c r="C602" s="10" t="s">
        <v>65</v>
      </c>
      <c r="D602" s="4">
        <f t="shared" si="26"/>
        <v>1</v>
      </c>
      <c r="E602" s="4">
        <v>1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21">
        <v>6000</v>
      </c>
    </row>
    <row r="603" spans="2:15" ht="26.25">
      <c r="B603" s="8" t="s">
        <v>632</v>
      </c>
      <c r="C603" s="10" t="s">
        <v>65</v>
      </c>
      <c r="D603" s="4">
        <f t="shared" si="26"/>
        <v>6</v>
      </c>
      <c r="E603" s="4">
        <v>2</v>
      </c>
      <c r="F603" s="4">
        <v>1</v>
      </c>
      <c r="G603" s="4">
        <v>2</v>
      </c>
      <c r="H603" s="4">
        <v>0</v>
      </c>
      <c r="I603" s="4">
        <v>0</v>
      </c>
      <c r="J603" s="4">
        <v>0</v>
      </c>
      <c r="K603" s="4">
        <v>1</v>
      </c>
      <c r="L603" s="4">
        <v>0</v>
      </c>
      <c r="M603" s="4">
        <v>0</v>
      </c>
      <c r="N603" s="4">
        <v>0</v>
      </c>
      <c r="O603" s="21">
        <v>7535.4</v>
      </c>
    </row>
    <row r="604" spans="2:15" ht="12.75">
      <c r="B604" s="8" t="s">
        <v>315</v>
      </c>
      <c r="C604" s="10" t="s">
        <v>65</v>
      </c>
      <c r="D604" s="4">
        <f t="shared" si="26"/>
        <v>1</v>
      </c>
      <c r="E604" s="4">
        <v>1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21">
        <v>4700</v>
      </c>
    </row>
    <row r="605" spans="2:15" ht="26.25">
      <c r="B605" s="8" t="s">
        <v>452</v>
      </c>
      <c r="C605" s="10" t="s">
        <v>65</v>
      </c>
      <c r="D605" s="4">
        <f t="shared" si="26"/>
        <v>1</v>
      </c>
      <c r="E605" s="4">
        <v>0</v>
      </c>
      <c r="F605" s="4">
        <v>0</v>
      </c>
      <c r="G605" s="4">
        <v>1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21">
        <v>8000</v>
      </c>
    </row>
    <row r="606" spans="2:15" ht="12.75">
      <c r="B606" s="8" t="s">
        <v>996</v>
      </c>
      <c r="C606" s="10" t="s">
        <v>65</v>
      </c>
      <c r="D606" s="4">
        <f t="shared" si="26"/>
        <v>1</v>
      </c>
      <c r="E606" s="4">
        <v>1</v>
      </c>
      <c r="F606" s="4">
        <v>0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21">
        <v>6000</v>
      </c>
    </row>
    <row r="607" spans="2:15" ht="26.25">
      <c r="B607" s="8" t="s">
        <v>102</v>
      </c>
      <c r="C607" s="10" t="s">
        <v>65</v>
      </c>
      <c r="D607" s="4">
        <f t="shared" si="26"/>
        <v>2</v>
      </c>
      <c r="E607" s="4">
        <v>0</v>
      </c>
      <c r="F607" s="4">
        <v>0</v>
      </c>
      <c r="G607" s="4">
        <v>1</v>
      </c>
      <c r="H607" s="4">
        <v>1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21">
        <v>8154.5</v>
      </c>
    </row>
    <row r="608" spans="2:15" ht="26.25">
      <c r="B608" s="8" t="s">
        <v>840</v>
      </c>
      <c r="C608" s="10" t="s">
        <v>308</v>
      </c>
      <c r="D608" s="4">
        <f t="shared" si="26"/>
        <v>1</v>
      </c>
      <c r="E608" s="4">
        <v>1</v>
      </c>
      <c r="F608" s="4">
        <v>0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21">
        <v>6000</v>
      </c>
    </row>
    <row r="609" spans="2:15" ht="39">
      <c r="B609" s="8" t="s">
        <v>340</v>
      </c>
      <c r="C609" s="10" t="s">
        <v>377</v>
      </c>
      <c r="D609" s="4">
        <f t="shared" si="26"/>
        <v>2</v>
      </c>
      <c r="E609" s="4">
        <v>0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2</v>
      </c>
      <c r="L609" s="4">
        <v>0</v>
      </c>
      <c r="M609" s="4">
        <v>0</v>
      </c>
      <c r="N609" s="4">
        <v>0</v>
      </c>
      <c r="O609" s="21">
        <v>12000</v>
      </c>
    </row>
    <row r="610" spans="2:15" ht="26.25">
      <c r="B610" s="8" t="s">
        <v>239</v>
      </c>
      <c r="C610" s="10" t="s">
        <v>377</v>
      </c>
      <c r="D610" s="4">
        <f t="shared" si="26"/>
        <v>4</v>
      </c>
      <c r="E610" s="4">
        <v>0</v>
      </c>
      <c r="F610" s="4">
        <v>1</v>
      </c>
      <c r="G610" s="4">
        <v>0</v>
      </c>
      <c r="H610" s="4">
        <v>0</v>
      </c>
      <c r="I610" s="4">
        <v>2</v>
      </c>
      <c r="J610" s="4">
        <v>0</v>
      </c>
      <c r="K610" s="4">
        <v>0</v>
      </c>
      <c r="L610" s="4">
        <v>0</v>
      </c>
      <c r="M610" s="4">
        <v>1</v>
      </c>
      <c r="N610" s="4">
        <v>0</v>
      </c>
      <c r="O610" s="21">
        <v>11330</v>
      </c>
    </row>
    <row r="611" spans="2:15" ht="12.75">
      <c r="B611" s="8" t="s">
        <v>255</v>
      </c>
      <c r="C611" s="10" t="s">
        <v>377</v>
      </c>
      <c r="D611" s="4">
        <f t="shared" si="26"/>
        <v>1</v>
      </c>
      <c r="E611" s="4">
        <v>0</v>
      </c>
      <c r="F611" s="4">
        <v>0</v>
      </c>
      <c r="G611" s="4">
        <v>0</v>
      </c>
      <c r="H611" s="4">
        <v>0</v>
      </c>
      <c r="I611" s="4">
        <v>1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21">
        <v>10000</v>
      </c>
    </row>
    <row r="612" spans="2:15" ht="12.75">
      <c r="B612" s="8" t="s">
        <v>972</v>
      </c>
      <c r="C612" s="10" t="s">
        <v>377</v>
      </c>
      <c r="D612" s="4">
        <f t="shared" si="26"/>
        <v>15</v>
      </c>
      <c r="E612" s="4">
        <v>2</v>
      </c>
      <c r="F612" s="4">
        <v>2</v>
      </c>
      <c r="G612" s="4">
        <v>5</v>
      </c>
      <c r="H612" s="4">
        <v>0</v>
      </c>
      <c r="I612" s="4">
        <v>2</v>
      </c>
      <c r="J612" s="4">
        <v>2</v>
      </c>
      <c r="K612" s="4">
        <v>0</v>
      </c>
      <c r="L612" s="4">
        <v>2</v>
      </c>
      <c r="M612" s="4">
        <v>0</v>
      </c>
      <c r="N612" s="4">
        <v>0</v>
      </c>
      <c r="O612" s="21">
        <v>9058.13</v>
      </c>
    </row>
    <row r="613" spans="2:15" ht="12.75">
      <c r="B613" s="8" t="s">
        <v>180</v>
      </c>
      <c r="C613" s="10" t="s">
        <v>377</v>
      </c>
      <c r="D613" s="4">
        <f t="shared" si="26"/>
        <v>1</v>
      </c>
      <c r="E613" s="4">
        <v>0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1</v>
      </c>
      <c r="L613" s="4">
        <v>0</v>
      </c>
      <c r="M613" s="4">
        <v>0</v>
      </c>
      <c r="N613" s="4">
        <v>0</v>
      </c>
      <c r="O613" s="21">
        <v>12000</v>
      </c>
    </row>
    <row r="614" spans="2:15" ht="12.75">
      <c r="B614" s="8" t="s">
        <v>120</v>
      </c>
      <c r="C614" s="10" t="s">
        <v>377</v>
      </c>
      <c r="D614" s="4">
        <f t="shared" si="26"/>
        <v>4</v>
      </c>
      <c r="E614" s="4">
        <v>0</v>
      </c>
      <c r="F614" s="4">
        <v>0</v>
      </c>
      <c r="G614" s="4">
        <v>4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21">
        <v>8000</v>
      </c>
    </row>
    <row r="615" spans="2:15" ht="12.75">
      <c r="B615" s="8" t="s">
        <v>423</v>
      </c>
      <c r="C615" s="10" t="s">
        <v>377</v>
      </c>
      <c r="D615" s="4">
        <f t="shared" si="26"/>
        <v>1</v>
      </c>
      <c r="E615" s="4">
        <v>0</v>
      </c>
      <c r="F615" s="4">
        <v>1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21">
        <v>6200</v>
      </c>
    </row>
    <row r="616" spans="2:15" ht="26.25">
      <c r="B616" s="8" t="s">
        <v>465</v>
      </c>
      <c r="C616" s="10" t="s">
        <v>377</v>
      </c>
      <c r="D616" s="4">
        <f t="shared" si="26"/>
        <v>1</v>
      </c>
      <c r="E616" s="4">
        <v>0</v>
      </c>
      <c r="F616" s="4">
        <v>0</v>
      </c>
      <c r="G616" s="4">
        <v>0</v>
      </c>
      <c r="H616" s="4">
        <v>0</v>
      </c>
      <c r="I616" s="4">
        <v>0</v>
      </c>
      <c r="J616" s="4">
        <v>1</v>
      </c>
      <c r="K616" s="4">
        <v>0</v>
      </c>
      <c r="L616" s="4">
        <v>0</v>
      </c>
      <c r="M616" s="4">
        <v>0</v>
      </c>
      <c r="N616" s="4">
        <v>0</v>
      </c>
      <c r="O616" s="21">
        <v>11000</v>
      </c>
    </row>
    <row r="617" spans="2:15" ht="39">
      <c r="B617" s="8" t="s">
        <v>488</v>
      </c>
      <c r="C617" s="10" t="s">
        <v>779</v>
      </c>
      <c r="D617" s="4">
        <f t="shared" si="26"/>
        <v>2</v>
      </c>
      <c r="E617" s="4">
        <v>0</v>
      </c>
      <c r="F617" s="4">
        <v>1</v>
      </c>
      <c r="G617" s="4">
        <v>0</v>
      </c>
      <c r="H617" s="4">
        <v>0</v>
      </c>
      <c r="I617" s="4">
        <v>0</v>
      </c>
      <c r="J617" s="4">
        <v>1</v>
      </c>
      <c r="K617" s="4">
        <v>0</v>
      </c>
      <c r="L617" s="4">
        <v>0</v>
      </c>
      <c r="M617" s="4">
        <v>0</v>
      </c>
      <c r="N617" s="4">
        <v>0</v>
      </c>
      <c r="O617" s="21">
        <v>8550</v>
      </c>
    </row>
    <row r="618" spans="2:15" ht="26.25">
      <c r="B618" s="8" t="s">
        <v>607</v>
      </c>
      <c r="C618" s="10" t="s">
        <v>779</v>
      </c>
      <c r="D618" s="4">
        <f t="shared" si="26"/>
        <v>2</v>
      </c>
      <c r="E618" s="4">
        <v>0</v>
      </c>
      <c r="F618" s="4">
        <v>0</v>
      </c>
      <c r="G618" s="4">
        <v>0</v>
      </c>
      <c r="H618" s="4">
        <v>0</v>
      </c>
      <c r="I618" s="4">
        <v>2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21">
        <v>10000</v>
      </c>
    </row>
    <row r="619" spans="2:15" ht="39">
      <c r="B619" s="8" t="s">
        <v>866</v>
      </c>
      <c r="C619" s="10" t="s">
        <v>779</v>
      </c>
      <c r="D619" s="4">
        <f t="shared" si="26"/>
        <v>1</v>
      </c>
      <c r="E619" s="4">
        <v>0</v>
      </c>
      <c r="F619" s="4">
        <v>0</v>
      </c>
      <c r="G619" s="4">
        <v>0</v>
      </c>
      <c r="H619" s="4">
        <v>0</v>
      </c>
      <c r="I619" s="4">
        <v>1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21">
        <v>10000</v>
      </c>
    </row>
    <row r="620" spans="2:15" ht="12.75">
      <c r="B620" s="8" t="s">
        <v>796</v>
      </c>
      <c r="C620" s="10" t="s">
        <v>909</v>
      </c>
      <c r="D620" s="4">
        <f t="shared" si="26"/>
        <v>2</v>
      </c>
      <c r="E620" s="4">
        <v>1</v>
      </c>
      <c r="F620" s="4">
        <v>0</v>
      </c>
      <c r="G620" s="4">
        <v>1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21">
        <v>6750</v>
      </c>
    </row>
    <row r="621" spans="2:15" ht="26.25">
      <c r="B621" s="8" t="s">
        <v>638</v>
      </c>
      <c r="C621" s="10" t="s">
        <v>909</v>
      </c>
      <c r="D621" s="4">
        <f t="shared" si="26"/>
        <v>2</v>
      </c>
      <c r="E621" s="4">
        <v>2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21">
        <v>6000</v>
      </c>
    </row>
    <row r="622" spans="2:15" ht="39">
      <c r="B622" s="8" t="s">
        <v>252</v>
      </c>
      <c r="C622" s="10" t="s">
        <v>741</v>
      </c>
      <c r="D622" s="4">
        <f t="shared" si="26"/>
        <v>1</v>
      </c>
      <c r="E622" s="4">
        <v>0</v>
      </c>
      <c r="F622" s="4">
        <v>0</v>
      </c>
      <c r="G622" s="4">
        <v>0</v>
      </c>
      <c r="H622" s="4">
        <v>0</v>
      </c>
      <c r="I622" s="4">
        <v>1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21">
        <v>10000</v>
      </c>
    </row>
    <row r="623" spans="2:15" ht="26.25">
      <c r="B623" s="8" t="s">
        <v>333</v>
      </c>
      <c r="C623" s="10" t="s">
        <v>185</v>
      </c>
      <c r="D623" s="4">
        <f t="shared" si="26"/>
        <v>1</v>
      </c>
      <c r="E623" s="4">
        <v>0</v>
      </c>
      <c r="F623" s="4">
        <v>1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21">
        <v>6200</v>
      </c>
    </row>
    <row r="624" spans="2:15" ht="12.75">
      <c r="B624" s="8" t="s">
        <v>726</v>
      </c>
      <c r="C624" s="10" t="s">
        <v>974</v>
      </c>
      <c r="D624" s="4">
        <f t="shared" si="26"/>
        <v>5</v>
      </c>
      <c r="E624" s="4">
        <v>1</v>
      </c>
      <c r="F624" s="4">
        <v>0</v>
      </c>
      <c r="G624" s="4">
        <v>0</v>
      </c>
      <c r="H624" s="4">
        <v>0</v>
      </c>
      <c r="I624" s="4">
        <v>4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21">
        <v>9200</v>
      </c>
    </row>
    <row r="625" spans="2:15" ht="26.25">
      <c r="B625" s="8" t="s">
        <v>687</v>
      </c>
      <c r="C625" s="10" t="s">
        <v>873</v>
      </c>
      <c r="D625" s="4">
        <f t="shared" si="26"/>
        <v>1</v>
      </c>
      <c r="E625" s="4">
        <v>1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21">
        <v>6000</v>
      </c>
    </row>
    <row r="626" spans="2:15" ht="12.75">
      <c r="B626" s="8" t="s">
        <v>904</v>
      </c>
      <c r="C626" s="10" t="s">
        <v>873</v>
      </c>
      <c r="D626" s="4">
        <f t="shared" si="26"/>
        <v>3</v>
      </c>
      <c r="E626" s="4">
        <v>0</v>
      </c>
      <c r="F626" s="4">
        <v>2</v>
      </c>
      <c r="G626" s="4">
        <v>0</v>
      </c>
      <c r="H626" s="4">
        <v>0</v>
      </c>
      <c r="I626" s="4">
        <v>0</v>
      </c>
      <c r="J626" s="4">
        <v>0</v>
      </c>
      <c r="K626" s="4">
        <v>1</v>
      </c>
      <c r="L626" s="4">
        <v>0</v>
      </c>
      <c r="M626" s="4">
        <v>0</v>
      </c>
      <c r="N626" s="4">
        <v>0</v>
      </c>
      <c r="O626" s="21">
        <v>8600</v>
      </c>
    </row>
    <row r="627" spans="2:15" ht="12.75">
      <c r="B627" s="8" t="s">
        <v>127</v>
      </c>
      <c r="C627" s="10" t="s">
        <v>873</v>
      </c>
      <c r="D627" s="4">
        <f t="shared" si="26"/>
        <v>2</v>
      </c>
      <c r="E627" s="4">
        <v>2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21">
        <v>6000</v>
      </c>
    </row>
    <row r="628" spans="2:15" ht="12.75">
      <c r="B628" s="8" t="s">
        <v>674</v>
      </c>
      <c r="C628" s="10" t="s">
        <v>873</v>
      </c>
      <c r="D628" s="4">
        <f t="shared" si="26"/>
        <v>3</v>
      </c>
      <c r="E628" s="4">
        <v>0</v>
      </c>
      <c r="F628" s="4">
        <v>1</v>
      </c>
      <c r="G628" s="4">
        <v>0</v>
      </c>
      <c r="H628" s="4">
        <v>1</v>
      </c>
      <c r="I628" s="4">
        <v>1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21">
        <v>8366.67</v>
      </c>
    </row>
    <row r="629" spans="2:15" ht="39">
      <c r="B629" s="8" t="s">
        <v>806</v>
      </c>
      <c r="C629" s="10" t="s">
        <v>873</v>
      </c>
      <c r="D629" s="4">
        <f t="shared" si="26"/>
        <v>1</v>
      </c>
      <c r="E629" s="4">
        <v>0</v>
      </c>
      <c r="F629" s="4">
        <v>0</v>
      </c>
      <c r="G629" s="4">
        <v>0</v>
      </c>
      <c r="H629" s="4">
        <v>0</v>
      </c>
      <c r="I629" s="4">
        <v>0</v>
      </c>
      <c r="J629" s="4">
        <v>0</v>
      </c>
      <c r="K629" s="4">
        <v>0</v>
      </c>
      <c r="L629" s="4">
        <v>1</v>
      </c>
      <c r="M629" s="4">
        <v>0</v>
      </c>
      <c r="N629" s="4">
        <v>0</v>
      </c>
      <c r="O629" s="21">
        <v>15000</v>
      </c>
    </row>
    <row r="630" spans="2:15" ht="39">
      <c r="B630" s="8" t="s">
        <v>717</v>
      </c>
      <c r="C630" s="10" t="s">
        <v>873</v>
      </c>
      <c r="D630" s="4">
        <f t="shared" si="26"/>
        <v>3</v>
      </c>
      <c r="E630" s="4">
        <v>0</v>
      </c>
      <c r="F630" s="4">
        <v>0</v>
      </c>
      <c r="G630" s="4">
        <v>0</v>
      </c>
      <c r="H630" s="4">
        <v>0</v>
      </c>
      <c r="I630" s="4">
        <v>3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21">
        <v>10000</v>
      </c>
    </row>
    <row r="631" spans="2:15" ht="26.25">
      <c r="B631" s="8" t="s">
        <v>642</v>
      </c>
      <c r="C631" s="10" t="s">
        <v>101</v>
      </c>
      <c r="D631" s="4">
        <f t="shared" si="26"/>
        <v>2</v>
      </c>
      <c r="E631" s="4">
        <v>1</v>
      </c>
      <c r="F631" s="4">
        <v>1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21">
        <v>6221</v>
      </c>
    </row>
    <row r="632" spans="2:15" ht="26.25">
      <c r="B632" s="8" t="s">
        <v>880</v>
      </c>
      <c r="C632" s="10" t="s">
        <v>101</v>
      </c>
      <c r="D632" s="4">
        <f t="shared" si="26"/>
        <v>1</v>
      </c>
      <c r="E632" s="4">
        <v>0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1</v>
      </c>
      <c r="L632" s="4">
        <v>0</v>
      </c>
      <c r="M632" s="4">
        <v>0</v>
      </c>
      <c r="N632" s="4">
        <v>0</v>
      </c>
      <c r="O632" s="21">
        <v>12000</v>
      </c>
    </row>
    <row r="633" spans="2:15" ht="26.25">
      <c r="B633" s="8" t="s">
        <v>437</v>
      </c>
      <c r="C633" s="10" t="s">
        <v>643</v>
      </c>
      <c r="D633" s="4">
        <f t="shared" si="26"/>
        <v>1</v>
      </c>
      <c r="E633" s="4">
        <v>0</v>
      </c>
      <c r="F633" s="4">
        <v>0</v>
      </c>
      <c r="G633" s="4">
        <v>0</v>
      </c>
      <c r="H633" s="4">
        <v>0</v>
      </c>
      <c r="I633" s="4">
        <v>0</v>
      </c>
      <c r="J633" s="4">
        <v>1</v>
      </c>
      <c r="K633" s="4">
        <v>0</v>
      </c>
      <c r="L633" s="4">
        <v>0</v>
      </c>
      <c r="M633" s="4">
        <v>0</v>
      </c>
      <c r="N633" s="4">
        <v>0</v>
      </c>
      <c r="O633" s="21">
        <v>10913</v>
      </c>
    </row>
    <row r="634" spans="2:15" ht="26.25">
      <c r="B634" s="8" t="s">
        <v>828</v>
      </c>
      <c r="C634" s="10" t="s">
        <v>53</v>
      </c>
      <c r="D634" s="4">
        <f t="shared" si="26"/>
        <v>1</v>
      </c>
      <c r="E634" s="4">
        <v>1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21">
        <v>6000</v>
      </c>
    </row>
    <row r="635" spans="2:15" ht="12.75">
      <c r="B635" s="8" t="s">
        <v>520</v>
      </c>
      <c r="C635" s="10" t="s">
        <v>53</v>
      </c>
      <c r="D635" s="4">
        <f t="shared" si="26"/>
        <v>1</v>
      </c>
      <c r="E635" s="4">
        <v>0</v>
      </c>
      <c r="F635" s="4">
        <v>0</v>
      </c>
      <c r="G635" s="4">
        <v>0</v>
      </c>
      <c r="H635" s="4">
        <v>0</v>
      </c>
      <c r="I635" s="4">
        <v>0</v>
      </c>
      <c r="J635" s="4">
        <v>1</v>
      </c>
      <c r="K635" s="4">
        <v>0</v>
      </c>
      <c r="L635" s="4">
        <v>0</v>
      </c>
      <c r="M635" s="4">
        <v>0</v>
      </c>
      <c r="N635" s="4">
        <v>0</v>
      </c>
      <c r="O635" s="21">
        <v>10500</v>
      </c>
    </row>
    <row r="636" spans="2:15" ht="26.25">
      <c r="B636" s="8" t="s">
        <v>545</v>
      </c>
      <c r="C636" s="10" t="s">
        <v>848</v>
      </c>
      <c r="D636" s="4">
        <f t="shared" si="26"/>
        <v>1</v>
      </c>
      <c r="E636" s="4">
        <v>1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21">
        <v>6000</v>
      </c>
    </row>
    <row r="637" spans="2:15" ht="12.75">
      <c r="B637" s="8" t="s">
        <v>134</v>
      </c>
      <c r="C637" s="10" t="s">
        <v>848</v>
      </c>
      <c r="D637" s="4">
        <f t="shared" si="26"/>
        <v>1</v>
      </c>
      <c r="E637" s="4">
        <v>1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21">
        <v>6000</v>
      </c>
    </row>
    <row r="638" spans="2:15" ht="12.75">
      <c r="B638" s="8" t="s">
        <v>863</v>
      </c>
      <c r="C638" s="10" t="s">
        <v>188</v>
      </c>
      <c r="D638" s="4">
        <f t="shared" si="26"/>
        <v>10</v>
      </c>
      <c r="E638" s="4">
        <v>9</v>
      </c>
      <c r="F638" s="4">
        <v>0</v>
      </c>
      <c r="G638" s="4">
        <v>0</v>
      </c>
      <c r="H638" s="4">
        <v>0</v>
      </c>
      <c r="I638" s="4">
        <v>1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21">
        <v>6350</v>
      </c>
    </row>
    <row r="639" spans="2:15" ht="26.25">
      <c r="B639" s="8" t="s">
        <v>852</v>
      </c>
      <c r="C639" s="10" t="s">
        <v>188</v>
      </c>
      <c r="D639" s="4">
        <f t="shared" si="26"/>
        <v>1</v>
      </c>
      <c r="E639" s="4">
        <v>1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21">
        <v>6000</v>
      </c>
    </row>
    <row r="640" spans="2:15" ht="12.75">
      <c r="B640" s="8" t="s">
        <v>471</v>
      </c>
      <c r="C640" s="10" t="s">
        <v>188</v>
      </c>
      <c r="D640" s="4">
        <f t="shared" si="26"/>
        <v>12</v>
      </c>
      <c r="E640" s="4">
        <v>0</v>
      </c>
      <c r="F640" s="4">
        <v>3</v>
      </c>
      <c r="G640" s="4">
        <v>1</v>
      </c>
      <c r="H640" s="4">
        <v>0</v>
      </c>
      <c r="I640" s="4">
        <v>1</v>
      </c>
      <c r="J640" s="4">
        <v>0</v>
      </c>
      <c r="K640" s="4">
        <v>6</v>
      </c>
      <c r="L640" s="4">
        <v>1</v>
      </c>
      <c r="M640" s="4">
        <v>0</v>
      </c>
      <c r="N640" s="4">
        <v>0</v>
      </c>
      <c r="O640" s="21">
        <v>9826.25</v>
      </c>
    </row>
    <row r="641" spans="2:15" ht="52.5">
      <c r="B641" s="8" t="s">
        <v>951</v>
      </c>
      <c r="C641" s="10" t="s">
        <v>703</v>
      </c>
      <c r="D641" s="4">
        <f t="shared" si="26"/>
        <v>2</v>
      </c>
      <c r="E641" s="4">
        <v>0</v>
      </c>
      <c r="F641" s="4">
        <v>2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21">
        <v>6500</v>
      </c>
    </row>
    <row r="642" spans="2:15" ht="26.25">
      <c r="B642" s="8" t="s">
        <v>1002</v>
      </c>
      <c r="C642" s="10" t="s">
        <v>703</v>
      </c>
      <c r="D642" s="4">
        <f t="shared" si="26"/>
        <v>1</v>
      </c>
      <c r="E642" s="4">
        <v>0</v>
      </c>
      <c r="F642" s="4">
        <v>0</v>
      </c>
      <c r="G642" s="4">
        <v>1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21">
        <v>7950</v>
      </c>
    </row>
    <row r="643" spans="2:15" ht="26.25">
      <c r="B643" s="8" t="s">
        <v>921</v>
      </c>
      <c r="C643" s="10" t="s">
        <v>604</v>
      </c>
      <c r="D643" s="4">
        <f t="shared" si="26"/>
        <v>2</v>
      </c>
      <c r="E643" s="4">
        <v>1</v>
      </c>
      <c r="F643" s="4">
        <v>1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21">
        <v>6125</v>
      </c>
    </row>
    <row r="644" spans="2:15" ht="12.75">
      <c r="B644" s="8" t="s">
        <v>733</v>
      </c>
      <c r="C644" s="10" t="s">
        <v>604</v>
      </c>
      <c r="D644" s="4">
        <f t="shared" si="26"/>
        <v>1</v>
      </c>
      <c r="E644" s="4">
        <v>1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21">
        <v>6000</v>
      </c>
    </row>
    <row r="645" spans="2:15" ht="26.25">
      <c r="B645" s="8" t="s">
        <v>889</v>
      </c>
      <c r="C645" s="10" t="s">
        <v>8</v>
      </c>
      <c r="D645" s="4">
        <f t="shared" si="26"/>
        <v>5</v>
      </c>
      <c r="E645" s="4">
        <v>0</v>
      </c>
      <c r="F645" s="4">
        <v>2</v>
      </c>
      <c r="G645" s="4">
        <v>3</v>
      </c>
      <c r="H645" s="4">
        <v>0</v>
      </c>
      <c r="I645" s="4">
        <v>0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21">
        <v>7247.4</v>
      </c>
    </row>
    <row r="646" spans="2:15" ht="12.75">
      <c r="B646" s="8" t="s">
        <v>443</v>
      </c>
      <c r="C646" s="10" t="s">
        <v>8</v>
      </c>
      <c r="D646" s="4">
        <f t="shared" si="26"/>
        <v>2</v>
      </c>
      <c r="E646" s="4">
        <v>0</v>
      </c>
      <c r="F646" s="4">
        <v>0</v>
      </c>
      <c r="G646" s="4">
        <v>0</v>
      </c>
      <c r="H646" s="4">
        <v>0</v>
      </c>
      <c r="I646" s="4">
        <v>2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21">
        <v>9156</v>
      </c>
    </row>
    <row r="647" spans="2:15" ht="12.75">
      <c r="B647" s="8" t="s">
        <v>712</v>
      </c>
      <c r="C647" s="10" t="s">
        <v>8</v>
      </c>
      <c r="D647" s="4">
        <f t="shared" si="26"/>
        <v>9</v>
      </c>
      <c r="E647" s="4">
        <v>0</v>
      </c>
      <c r="F647" s="4">
        <v>3</v>
      </c>
      <c r="G647" s="4">
        <v>4</v>
      </c>
      <c r="H647" s="4">
        <v>1</v>
      </c>
      <c r="I647" s="4">
        <v>0</v>
      </c>
      <c r="J647" s="4">
        <v>0</v>
      </c>
      <c r="K647" s="4">
        <v>1</v>
      </c>
      <c r="L647" s="4">
        <v>0</v>
      </c>
      <c r="M647" s="4">
        <v>0</v>
      </c>
      <c r="N647" s="4">
        <v>0</v>
      </c>
      <c r="O647" s="21">
        <v>7933.78</v>
      </c>
    </row>
    <row r="648" spans="2:15" ht="26.25">
      <c r="B648" s="8" t="s">
        <v>569</v>
      </c>
      <c r="C648" s="10" t="s">
        <v>425</v>
      </c>
      <c r="D648" s="4">
        <f t="shared" si="26"/>
        <v>1</v>
      </c>
      <c r="E648" s="4">
        <v>0</v>
      </c>
      <c r="F648" s="4">
        <v>0</v>
      </c>
      <c r="G648" s="4">
        <v>1</v>
      </c>
      <c r="H648" s="4">
        <v>0</v>
      </c>
      <c r="I648" s="4">
        <v>0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21">
        <v>7500</v>
      </c>
    </row>
    <row r="649" spans="2:15" ht="52.5">
      <c r="B649" s="8" t="s">
        <v>723</v>
      </c>
      <c r="C649" s="10" t="s">
        <v>425</v>
      </c>
      <c r="D649" s="4">
        <f t="shared" si="26"/>
        <v>2</v>
      </c>
      <c r="E649" s="4">
        <v>0</v>
      </c>
      <c r="F649" s="4">
        <v>2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21">
        <v>7000</v>
      </c>
    </row>
    <row r="650" spans="2:15" ht="39">
      <c r="B650" s="8" t="s">
        <v>653</v>
      </c>
      <c r="C650" s="10" t="s">
        <v>425</v>
      </c>
      <c r="D650" s="4">
        <f t="shared" si="26"/>
        <v>1</v>
      </c>
      <c r="E650" s="4">
        <v>0</v>
      </c>
      <c r="F650" s="4">
        <v>1</v>
      </c>
      <c r="G650" s="4">
        <v>0</v>
      </c>
      <c r="H650" s="4">
        <v>0</v>
      </c>
      <c r="I650" s="4">
        <v>0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21">
        <v>7000</v>
      </c>
    </row>
    <row r="651" spans="2:15" ht="12.75">
      <c r="B651" s="8" t="s">
        <v>222</v>
      </c>
      <c r="C651" s="10" t="s">
        <v>813</v>
      </c>
      <c r="D651" s="4">
        <f t="shared" si="26"/>
        <v>1</v>
      </c>
      <c r="E651" s="4">
        <v>1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21">
        <v>6000</v>
      </c>
    </row>
    <row r="652" spans="2:15" ht="12.75">
      <c r="B652" s="8" t="s">
        <v>47</v>
      </c>
      <c r="C652" s="10" t="s">
        <v>813</v>
      </c>
      <c r="D652" s="4">
        <f t="shared" si="26"/>
        <v>1</v>
      </c>
      <c r="E652" s="4">
        <v>0</v>
      </c>
      <c r="F652" s="4">
        <v>0</v>
      </c>
      <c r="G652" s="4">
        <v>1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21">
        <v>7700</v>
      </c>
    </row>
    <row r="653" spans="2:15" ht="39">
      <c r="B653" s="8" t="s">
        <v>910</v>
      </c>
      <c r="C653" s="10" t="s">
        <v>813</v>
      </c>
      <c r="D653" s="4">
        <f t="shared" si="26"/>
        <v>1</v>
      </c>
      <c r="E653" s="4">
        <v>1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21">
        <v>6000</v>
      </c>
    </row>
    <row r="654" spans="2:15" ht="66">
      <c r="B654" s="8" t="s">
        <v>328</v>
      </c>
      <c r="C654" s="10" t="s">
        <v>813</v>
      </c>
      <c r="D654" s="4">
        <f t="shared" si="26"/>
        <v>1</v>
      </c>
      <c r="E654" s="4">
        <v>0</v>
      </c>
      <c r="F654" s="4">
        <v>1</v>
      </c>
      <c r="G654" s="4">
        <v>0</v>
      </c>
      <c r="H654" s="4">
        <v>0</v>
      </c>
      <c r="I654" s="4">
        <v>0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21">
        <v>6100</v>
      </c>
    </row>
    <row r="655" spans="2:15" ht="26.25">
      <c r="B655" s="8" t="s">
        <v>1001</v>
      </c>
      <c r="C655" s="10" t="s">
        <v>732</v>
      </c>
      <c r="D655" s="4">
        <f t="shared" si="26"/>
        <v>5</v>
      </c>
      <c r="E655" s="4">
        <v>1</v>
      </c>
      <c r="F655" s="4">
        <v>1</v>
      </c>
      <c r="G655" s="4">
        <v>0</v>
      </c>
      <c r="H655" s="4">
        <v>2</v>
      </c>
      <c r="I655" s="4">
        <v>1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21">
        <v>7940</v>
      </c>
    </row>
    <row r="656" spans="2:15" ht="12.75">
      <c r="B656" s="8" t="s">
        <v>807</v>
      </c>
      <c r="C656" s="10" t="s">
        <v>542</v>
      </c>
      <c r="D656" s="4">
        <f aca="true" t="shared" si="27" ref="D656:D719">SUM(E656:N656)</f>
        <v>1</v>
      </c>
      <c r="E656" s="4">
        <v>1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21">
        <v>6000</v>
      </c>
    </row>
    <row r="657" spans="2:15" ht="12.75">
      <c r="B657" s="8" t="s">
        <v>849</v>
      </c>
      <c r="C657" s="10" t="s">
        <v>937</v>
      </c>
      <c r="D657" s="4">
        <f t="shared" si="27"/>
        <v>1</v>
      </c>
      <c r="E657" s="4">
        <v>0</v>
      </c>
      <c r="F657" s="4">
        <v>1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21">
        <v>6500</v>
      </c>
    </row>
    <row r="658" spans="2:15" ht="26.25">
      <c r="B658" s="8" t="s">
        <v>57</v>
      </c>
      <c r="C658" s="10" t="s">
        <v>968</v>
      </c>
      <c r="D658" s="4">
        <f t="shared" si="27"/>
        <v>1</v>
      </c>
      <c r="E658" s="4">
        <v>0</v>
      </c>
      <c r="F658" s="4">
        <v>1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21">
        <v>6200</v>
      </c>
    </row>
    <row r="659" spans="2:15" ht="26.25">
      <c r="B659" s="8" t="s">
        <v>462</v>
      </c>
      <c r="C659" s="10" t="s">
        <v>784</v>
      </c>
      <c r="D659" s="4">
        <f t="shared" si="27"/>
        <v>2</v>
      </c>
      <c r="E659" s="4">
        <v>1</v>
      </c>
      <c r="F659" s="4">
        <v>1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21">
        <v>6100</v>
      </c>
    </row>
    <row r="660" spans="2:15" ht="12.75">
      <c r="B660" s="8" t="s">
        <v>236</v>
      </c>
      <c r="C660" s="10" t="s">
        <v>784</v>
      </c>
      <c r="D660" s="4">
        <f t="shared" si="27"/>
        <v>3</v>
      </c>
      <c r="E660" s="4">
        <v>0</v>
      </c>
      <c r="F660" s="4">
        <v>1</v>
      </c>
      <c r="G660" s="4">
        <v>0</v>
      </c>
      <c r="H660" s="4">
        <v>0</v>
      </c>
      <c r="I660" s="4">
        <v>2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21">
        <v>9000</v>
      </c>
    </row>
    <row r="661" spans="2:15" ht="12.75">
      <c r="B661" s="8" t="s">
        <v>447</v>
      </c>
      <c r="C661" s="10" t="s">
        <v>414</v>
      </c>
      <c r="D661" s="4">
        <f t="shared" si="27"/>
        <v>7</v>
      </c>
      <c r="E661" s="4">
        <v>0</v>
      </c>
      <c r="F661" s="4">
        <v>6</v>
      </c>
      <c r="G661" s="4">
        <v>1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21">
        <v>6573.57</v>
      </c>
    </row>
    <row r="662" spans="2:15" ht="12.75">
      <c r="B662" s="8" t="s">
        <v>948</v>
      </c>
      <c r="C662" s="10" t="s">
        <v>414</v>
      </c>
      <c r="D662" s="4">
        <f t="shared" si="27"/>
        <v>1</v>
      </c>
      <c r="E662" s="4">
        <v>1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21">
        <v>6000</v>
      </c>
    </row>
    <row r="663" spans="2:15" ht="26.25">
      <c r="B663" s="8" t="s">
        <v>844</v>
      </c>
      <c r="C663" s="10" t="s">
        <v>414</v>
      </c>
      <c r="D663" s="4">
        <f t="shared" si="27"/>
        <v>2</v>
      </c>
      <c r="E663" s="4">
        <v>0</v>
      </c>
      <c r="F663" s="4">
        <v>0</v>
      </c>
      <c r="G663" s="4">
        <v>0</v>
      </c>
      <c r="H663" s="4">
        <v>0</v>
      </c>
      <c r="I663" s="4">
        <v>2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21">
        <v>9750</v>
      </c>
    </row>
    <row r="664" spans="2:15" ht="26.25">
      <c r="B664" s="8" t="s">
        <v>22</v>
      </c>
      <c r="C664" s="10" t="s">
        <v>414</v>
      </c>
      <c r="D664" s="4">
        <f t="shared" si="27"/>
        <v>1</v>
      </c>
      <c r="E664" s="4">
        <v>0</v>
      </c>
      <c r="F664" s="4">
        <v>0</v>
      </c>
      <c r="G664" s="4">
        <v>1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21">
        <v>7811</v>
      </c>
    </row>
    <row r="665" spans="2:15" ht="26.25">
      <c r="B665" s="8" t="s">
        <v>912</v>
      </c>
      <c r="C665" s="10" t="s">
        <v>414</v>
      </c>
      <c r="D665" s="4">
        <f t="shared" si="27"/>
        <v>1</v>
      </c>
      <c r="E665" s="4">
        <v>1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21">
        <v>6000</v>
      </c>
    </row>
    <row r="666" spans="2:15" ht="12.75">
      <c r="B666" s="8" t="s">
        <v>147</v>
      </c>
      <c r="C666" s="10" t="s">
        <v>414</v>
      </c>
      <c r="D666" s="4">
        <f t="shared" si="27"/>
        <v>1</v>
      </c>
      <c r="E666" s="4">
        <v>0</v>
      </c>
      <c r="F666" s="4">
        <v>1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21">
        <v>6500</v>
      </c>
    </row>
    <row r="667" spans="2:15" ht="12.75">
      <c r="B667" s="8" t="s">
        <v>776</v>
      </c>
      <c r="C667" s="10" t="s">
        <v>414</v>
      </c>
      <c r="D667" s="4">
        <f t="shared" si="27"/>
        <v>1</v>
      </c>
      <c r="E667" s="4">
        <v>0</v>
      </c>
      <c r="F667" s="4">
        <v>1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21">
        <v>7000</v>
      </c>
    </row>
    <row r="668" spans="2:15" ht="12.75">
      <c r="B668" s="8" t="s">
        <v>382</v>
      </c>
      <c r="C668" s="10" t="s">
        <v>764</v>
      </c>
      <c r="D668" s="4">
        <f t="shared" si="27"/>
        <v>3</v>
      </c>
      <c r="E668" s="4">
        <v>0</v>
      </c>
      <c r="F668" s="4">
        <v>1</v>
      </c>
      <c r="G668" s="4">
        <v>0</v>
      </c>
      <c r="H668" s="4">
        <v>0</v>
      </c>
      <c r="I668" s="4">
        <v>0</v>
      </c>
      <c r="J668" s="4">
        <v>2</v>
      </c>
      <c r="K668" s="4">
        <v>0</v>
      </c>
      <c r="L668" s="4">
        <v>0</v>
      </c>
      <c r="M668" s="4">
        <v>0</v>
      </c>
      <c r="N668" s="4">
        <v>0</v>
      </c>
      <c r="O668" s="21">
        <v>9028.33</v>
      </c>
    </row>
    <row r="669" spans="2:15" ht="12.75">
      <c r="B669" s="8" t="s">
        <v>539</v>
      </c>
      <c r="C669" s="10" t="s">
        <v>764</v>
      </c>
      <c r="D669" s="4">
        <f t="shared" si="27"/>
        <v>4</v>
      </c>
      <c r="E669" s="4">
        <v>1</v>
      </c>
      <c r="F669" s="4">
        <v>0</v>
      </c>
      <c r="G669" s="4">
        <v>1</v>
      </c>
      <c r="H669" s="4">
        <v>0</v>
      </c>
      <c r="I669" s="4">
        <v>0</v>
      </c>
      <c r="J669" s="4">
        <v>0</v>
      </c>
      <c r="K669" s="4">
        <v>1</v>
      </c>
      <c r="L669" s="4">
        <v>0</v>
      </c>
      <c r="M669" s="4">
        <v>0</v>
      </c>
      <c r="N669" s="4">
        <v>1</v>
      </c>
      <c r="O669" s="21">
        <v>11872.75</v>
      </c>
    </row>
    <row r="670" spans="2:15" ht="26.25">
      <c r="B670" s="8" t="s">
        <v>16</v>
      </c>
      <c r="C670" s="10" t="s">
        <v>764</v>
      </c>
      <c r="D670" s="4">
        <f t="shared" si="27"/>
        <v>2</v>
      </c>
      <c r="E670" s="4">
        <v>0</v>
      </c>
      <c r="F670" s="4">
        <v>1</v>
      </c>
      <c r="G670" s="4">
        <v>0</v>
      </c>
      <c r="H670" s="4">
        <v>1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21">
        <v>7777</v>
      </c>
    </row>
    <row r="671" spans="2:15" ht="26.25">
      <c r="B671" s="8" t="s">
        <v>209</v>
      </c>
      <c r="C671" s="10" t="s">
        <v>764</v>
      </c>
      <c r="D671" s="4">
        <f t="shared" si="27"/>
        <v>4</v>
      </c>
      <c r="E671" s="4">
        <v>0</v>
      </c>
      <c r="F671" s="4">
        <v>1</v>
      </c>
      <c r="G671" s="4">
        <v>0</v>
      </c>
      <c r="H671" s="4">
        <v>0</v>
      </c>
      <c r="I671" s="4">
        <v>3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21">
        <v>9047.75</v>
      </c>
    </row>
    <row r="672" spans="2:15" ht="12.75">
      <c r="B672" s="8" t="s">
        <v>533</v>
      </c>
      <c r="C672" s="10" t="s">
        <v>672</v>
      </c>
      <c r="D672" s="4">
        <f t="shared" si="27"/>
        <v>1</v>
      </c>
      <c r="E672" s="4">
        <v>0</v>
      </c>
      <c r="F672" s="4">
        <v>1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21">
        <v>7000</v>
      </c>
    </row>
    <row r="673" spans="2:15" ht="26.25">
      <c r="B673" s="8" t="s">
        <v>876</v>
      </c>
      <c r="C673" s="10" t="s">
        <v>672</v>
      </c>
      <c r="D673" s="4">
        <f t="shared" si="27"/>
        <v>4</v>
      </c>
      <c r="E673" s="4">
        <v>0</v>
      </c>
      <c r="F673" s="4">
        <v>1</v>
      </c>
      <c r="G673" s="4">
        <v>2</v>
      </c>
      <c r="H673" s="4">
        <v>0</v>
      </c>
      <c r="I673" s="4">
        <v>1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21">
        <v>8081.5</v>
      </c>
    </row>
    <row r="674" spans="2:15" ht="12.75">
      <c r="B674" s="8" t="s">
        <v>975</v>
      </c>
      <c r="C674" s="10" t="s">
        <v>672</v>
      </c>
      <c r="D674" s="4">
        <f t="shared" si="27"/>
        <v>3</v>
      </c>
      <c r="E674" s="4">
        <v>0</v>
      </c>
      <c r="F674" s="4">
        <v>0</v>
      </c>
      <c r="G674" s="4">
        <v>2</v>
      </c>
      <c r="H674" s="4">
        <v>0</v>
      </c>
      <c r="I674" s="4">
        <v>0</v>
      </c>
      <c r="J674" s="4">
        <v>0</v>
      </c>
      <c r="K674" s="4">
        <v>1</v>
      </c>
      <c r="L674" s="4">
        <v>0</v>
      </c>
      <c r="M674" s="4">
        <v>0</v>
      </c>
      <c r="N674" s="4">
        <v>0</v>
      </c>
      <c r="O674" s="21">
        <v>9333.33</v>
      </c>
    </row>
    <row r="675" spans="2:15" ht="12.75">
      <c r="B675" s="8" t="s">
        <v>373</v>
      </c>
      <c r="C675" s="10" t="s">
        <v>672</v>
      </c>
      <c r="D675" s="4">
        <f t="shared" si="27"/>
        <v>12</v>
      </c>
      <c r="E675" s="4">
        <v>1</v>
      </c>
      <c r="F675" s="4">
        <v>0</v>
      </c>
      <c r="G675" s="4">
        <v>1</v>
      </c>
      <c r="H675" s="4">
        <v>3</v>
      </c>
      <c r="I675" s="4">
        <v>2</v>
      </c>
      <c r="J675" s="4">
        <v>2</v>
      </c>
      <c r="K675" s="4">
        <v>0</v>
      </c>
      <c r="L675" s="4">
        <v>3</v>
      </c>
      <c r="M675" s="4">
        <v>0</v>
      </c>
      <c r="N675" s="4">
        <v>0</v>
      </c>
      <c r="O675" s="21">
        <v>9960.33</v>
      </c>
    </row>
    <row r="676" spans="2:15" ht="12.75">
      <c r="B676" s="8" t="s">
        <v>6</v>
      </c>
      <c r="C676" s="10" t="s">
        <v>672</v>
      </c>
      <c r="D676" s="4">
        <f t="shared" si="27"/>
        <v>2</v>
      </c>
      <c r="E676" s="4">
        <v>2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21">
        <v>6000</v>
      </c>
    </row>
    <row r="677" spans="2:15" ht="12.75">
      <c r="B677" s="8" t="s">
        <v>689</v>
      </c>
      <c r="C677" s="10" t="s">
        <v>672</v>
      </c>
      <c r="D677" s="4">
        <f t="shared" si="27"/>
        <v>1</v>
      </c>
      <c r="E677" s="4">
        <v>0</v>
      </c>
      <c r="F677" s="4">
        <v>1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21">
        <v>6500</v>
      </c>
    </row>
    <row r="678" spans="2:15" ht="39">
      <c r="B678" s="8" t="s">
        <v>62</v>
      </c>
      <c r="C678" s="10" t="s">
        <v>319</v>
      </c>
      <c r="D678" s="4">
        <f t="shared" si="27"/>
        <v>2</v>
      </c>
      <c r="E678" s="4">
        <v>0</v>
      </c>
      <c r="F678" s="4">
        <v>2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21">
        <v>6065</v>
      </c>
    </row>
    <row r="679" spans="2:15" ht="26.25">
      <c r="B679" s="8" t="s">
        <v>983</v>
      </c>
      <c r="C679" s="10" t="s">
        <v>724</v>
      </c>
      <c r="D679" s="4">
        <f t="shared" si="27"/>
        <v>181</v>
      </c>
      <c r="E679" s="4">
        <v>51</v>
      </c>
      <c r="F679" s="4">
        <v>25</v>
      </c>
      <c r="G679" s="4">
        <v>18</v>
      </c>
      <c r="H679" s="4">
        <v>20</v>
      </c>
      <c r="I679" s="4">
        <v>28</v>
      </c>
      <c r="J679" s="4">
        <v>4</v>
      </c>
      <c r="K679" s="4">
        <v>8</v>
      </c>
      <c r="L679" s="4">
        <v>14</v>
      </c>
      <c r="M679" s="4">
        <v>11</v>
      </c>
      <c r="N679" s="4">
        <v>2</v>
      </c>
      <c r="O679" s="21">
        <v>9003.29</v>
      </c>
    </row>
    <row r="680" spans="2:15" ht="12.75">
      <c r="B680" s="8" t="s">
        <v>731</v>
      </c>
      <c r="C680" s="10" t="s">
        <v>627</v>
      </c>
      <c r="D680" s="4">
        <f t="shared" si="27"/>
        <v>2</v>
      </c>
      <c r="E680" s="4">
        <v>0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2</v>
      </c>
      <c r="O680" s="21">
        <v>21800</v>
      </c>
    </row>
    <row r="681" spans="2:15" ht="12.75">
      <c r="B681" s="8" t="s">
        <v>867</v>
      </c>
      <c r="C681" s="10" t="s">
        <v>627</v>
      </c>
      <c r="D681" s="4">
        <f t="shared" si="27"/>
        <v>2</v>
      </c>
      <c r="E681" s="4">
        <v>0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2</v>
      </c>
      <c r="O681" s="21">
        <v>27000</v>
      </c>
    </row>
    <row r="682" spans="2:15" ht="12.75">
      <c r="B682" s="8" t="s">
        <v>18</v>
      </c>
      <c r="C682" s="10" t="s">
        <v>857</v>
      </c>
      <c r="D682" s="4">
        <f t="shared" si="27"/>
        <v>22</v>
      </c>
      <c r="E682" s="4">
        <v>2</v>
      </c>
      <c r="F682" s="4">
        <v>3</v>
      </c>
      <c r="G682" s="4">
        <v>4</v>
      </c>
      <c r="H682" s="4">
        <v>4</v>
      </c>
      <c r="I682" s="4">
        <v>5</v>
      </c>
      <c r="J682" s="4">
        <v>2</v>
      </c>
      <c r="K682" s="4">
        <v>0</v>
      </c>
      <c r="L682" s="4">
        <v>1</v>
      </c>
      <c r="M682" s="4">
        <v>1</v>
      </c>
      <c r="N682" s="4">
        <v>0</v>
      </c>
      <c r="O682" s="21">
        <v>8939.68</v>
      </c>
    </row>
    <row r="683" spans="2:15" ht="52.5">
      <c r="B683" s="8" t="s">
        <v>686</v>
      </c>
      <c r="C683" s="10" t="s">
        <v>857</v>
      </c>
      <c r="D683" s="4">
        <f t="shared" si="27"/>
        <v>18</v>
      </c>
      <c r="E683" s="4">
        <v>2</v>
      </c>
      <c r="F683" s="4">
        <v>7</v>
      </c>
      <c r="G683" s="4">
        <v>2</v>
      </c>
      <c r="H683" s="4">
        <v>2</v>
      </c>
      <c r="I683" s="4">
        <v>2</v>
      </c>
      <c r="J683" s="4">
        <v>0</v>
      </c>
      <c r="K683" s="4">
        <v>2</v>
      </c>
      <c r="L683" s="4">
        <v>0</v>
      </c>
      <c r="M683" s="4">
        <v>0</v>
      </c>
      <c r="N683" s="4">
        <v>1</v>
      </c>
      <c r="O683" s="21">
        <v>8897.06</v>
      </c>
    </row>
    <row r="684" spans="2:15" ht="26.25">
      <c r="B684" s="8" t="s">
        <v>722</v>
      </c>
      <c r="C684" s="10" t="s">
        <v>275</v>
      </c>
      <c r="D684" s="4">
        <f t="shared" si="27"/>
        <v>4</v>
      </c>
      <c r="E684" s="4">
        <v>0</v>
      </c>
      <c r="F684" s="4">
        <v>0</v>
      </c>
      <c r="G684" s="4">
        <v>0</v>
      </c>
      <c r="H684" s="4">
        <v>3</v>
      </c>
      <c r="I684" s="4">
        <v>0</v>
      </c>
      <c r="J684" s="4">
        <v>0</v>
      </c>
      <c r="K684" s="4">
        <v>0</v>
      </c>
      <c r="L684" s="4">
        <v>1</v>
      </c>
      <c r="M684" s="4">
        <v>0</v>
      </c>
      <c r="N684" s="4">
        <v>0</v>
      </c>
      <c r="O684" s="21">
        <v>10125</v>
      </c>
    </row>
    <row r="685" spans="2:15" ht="12.75">
      <c r="B685" s="8" t="s">
        <v>716</v>
      </c>
      <c r="C685" s="10" t="s">
        <v>275</v>
      </c>
      <c r="D685" s="4">
        <f t="shared" si="27"/>
        <v>14</v>
      </c>
      <c r="E685" s="4">
        <v>0</v>
      </c>
      <c r="F685" s="4">
        <v>0</v>
      </c>
      <c r="G685" s="4">
        <v>1</v>
      </c>
      <c r="H685" s="4">
        <v>1</v>
      </c>
      <c r="I685" s="4">
        <v>3</v>
      </c>
      <c r="J685" s="4">
        <v>0</v>
      </c>
      <c r="K685" s="4">
        <v>6</v>
      </c>
      <c r="L685" s="4">
        <v>3</v>
      </c>
      <c r="M685" s="4">
        <v>0</v>
      </c>
      <c r="N685" s="4">
        <v>0</v>
      </c>
      <c r="O685" s="21">
        <v>11670.7</v>
      </c>
    </row>
    <row r="686" spans="2:15" ht="26.25">
      <c r="B686" s="8" t="s">
        <v>36</v>
      </c>
      <c r="C686" s="10" t="s">
        <v>275</v>
      </c>
      <c r="D686" s="4">
        <f t="shared" si="27"/>
        <v>3</v>
      </c>
      <c r="E686" s="4">
        <v>0</v>
      </c>
      <c r="F686" s="4">
        <v>1</v>
      </c>
      <c r="G686" s="4">
        <v>1</v>
      </c>
      <c r="H686" s="4">
        <v>0</v>
      </c>
      <c r="I686" s="4">
        <v>1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21">
        <v>7959.33</v>
      </c>
    </row>
    <row r="687" spans="2:15" ht="26.25">
      <c r="B687" s="8" t="s">
        <v>412</v>
      </c>
      <c r="C687" s="10" t="s">
        <v>275</v>
      </c>
      <c r="D687" s="4">
        <f t="shared" si="27"/>
        <v>2</v>
      </c>
      <c r="E687" s="4">
        <v>0</v>
      </c>
      <c r="F687" s="4">
        <v>0</v>
      </c>
      <c r="G687" s="4">
        <v>0</v>
      </c>
      <c r="H687" s="4">
        <v>0</v>
      </c>
      <c r="I687" s="4">
        <v>2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21">
        <v>9750</v>
      </c>
    </row>
    <row r="688" spans="2:15" ht="26.25">
      <c r="B688" s="8" t="s">
        <v>484</v>
      </c>
      <c r="C688" s="10" t="s">
        <v>275</v>
      </c>
      <c r="D688" s="4">
        <f t="shared" si="27"/>
        <v>6</v>
      </c>
      <c r="E688" s="4">
        <v>0</v>
      </c>
      <c r="F688" s="4">
        <v>2</v>
      </c>
      <c r="G688" s="4">
        <v>0</v>
      </c>
      <c r="H688" s="4">
        <v>2</v>
      </c>
      <c r="I688" s="4">
        <v>0</v>
      </c>
      <c r="J688" s="4">
        <v>0</v>
      </c>
      <c r="K688" s="4">
        <v>0</v>
      </c>
      <c r="L688" s="4">
        <v>1</v>
      </c>
      <c r="M688" s="4">
        <v>1</v>
      </c>
      <c r="N688" s="4">
        <v>0</v>
      </c>
      <c r="O688" s="21">
        <v>10807.5</v>
      </c>
    </row>
    <row r="689" spans="2:15" ht="26.25">
      <c r="B689" s="8" t="s">
        <v>762</v>
      </c>
      <c r="C689" s="10" t="s">
        <v>275</v>
      </c>
      <c r="D689" s="4">
        <f t="shared" si="27"/>
        <v>2</v>
      </c>
      <c r="E689" s="4">
        <v>0</v>
      </c>
      <c r="F689" s="4">
        <v>0</v>
      </c>
      <c r="G689" s="4">
        <v>0</v>
      </c>
      <c r="H689" s="4">
        <v>0</v>
      </c>
      <c r="I689" s="4">
        <v>1</v>
      </c>
      <c r="J689" s="4">
        <v>0</v>
      </c>
      <c r="K689" s="4">
        <v>0</v>
      </c>
      <c r="L689" s="4">
        <v>1</v>
      </c>
      <c r="M689" s="4">
        <v>0</v>
      </c>
      <c r="N689" s="4">
        <v>0</v>
      </c>
      <c r="O689" s="21">
        <v>12500</v>
      </c>
    </row>
    <row r="690" spans="2:15" ht="12.75">
      <c r="B690" s="8" t="s">
        <v>976</v>
      </c>
      <c r="C690" s="10" t="s">
        <v>275</v>
      </c>
      <c r="D690" s="4">
        <f t="shared" si="27"/>
        <v>5</v>
      </c>
      <c r="E690" s="4">
        <v>1</v>
      </c>
      <c r="F690" s="4">
        <v>0</v>
      </c>
      <c r="G690" s="4">
        <v>0</v>
      </c>
      <c r="H690" s="4">
        <v>1</v>
      </c>
      <c r="I690" s="4">
        <v>0</v>
      </c>
      <c r="J690" s="4">
        <v>0</v>
      </c>
      <c r="K690" s="4">
        <v>1</v>
      </c>
      <c r="L690" s="4">
        <v>2</v>
      </c>
      <c r="M690" s="4">
        <v>0</v>
      </c>
      <c r="N690" s="4">
        <v>0</v>
      </c>
      <c r="O690" s="21">
        <v>11263.6</v>
      </c>
    </row>
    <row r="691" spans="2:15" ht="12.75">
      <c r="B691" s="8" t="s">
        <v>720</v>
      </c>
      <c r="C691" s="10" t="s">
        <v>691</v>
      </c>
      <c r="D691" s="4">
        <f t="shared" si="27"/>
        <v>21</v>
      </c>
      <c r="E691" s="4">
        <v>2</v>
      </c>
      <c r="F691" s="4">
        <v>2</v>
      </c>
      <c r="G691" s="4">
        <v>6</v>
      </c>
      <c r="H691" s="4">
        <v>6</v>
      </c>
      <c r="I691" s="4">
        <v>2</v>
      </c>
      <c r="J691" s="4">
        <v>0</v>
      </c>
      <c r="K691" s="4">
        <v>1</v>
      </c>
      <c r="L691" s="4">
        <v>2</v>
      </c>
      <c r="M691" s="4">
        <v>0</v>
      </c>
      <c r="N691" s="4">
        <v>0</v>
      </c>
      <c r="O691" s="21">
        <v>8686.43</v>
      </c>
    </row>
    <row r="692" spans="2:15" ht="52.5">
      <c r="B692" s="8" t="s">
        <v>792</v>
      </c>
      <c r="C692" s="10" t="s">
        <v>691</v>
      </c>
      <c r="D692" s="4">
        <f t="shared" si="27"/>
        <v>4</v>
      </c>
      <c r="E692" s="4">
        <v>0</v>
      </c>
      <c r="F692" s="4">
        <v>2</v>
      </c>
      <c r="G692" s="4">
        <v>1</v>
      </c>
      <c r="H692" s="4">
        <v>0</v>
      </c>
      <c r="I692" s="4">
        <v>0</v>
      </c>
      <c r="J692" s="4">
        <v>0</v>
      </c>
      <c r="K692" s="4">
        <v>1</v>
      </c>
      <c r="L692" s="4">
        <v>0</v>
      </c>
      <c r="M692" s="4">
        <v>0</v>
      </c>
      <c r="N692" s="4">
        <v>0</v>
      </c>
      <c r="O692" s="21">
        <v>8387.5</v>
      </c>
    </row>
    <row r="693" spans="2:15" ht="26.25">
      <c r="B693" s="8" t="s">
        <v>752</v>
      </c>
      <c r="C693" s="10" t="s">
        <v>691</v>
      </c>
      <c r="D693" s="4">
        <f t="shared" si="27"/>
        <v>2</v>
      </c>
      <c r="E693" s="4">
        <v>0</v>
      </c>
      <c r="F693" s="4">
        <v>0</v>
      </c>
      <c r="G693" s="4">
        <v>2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21">
        <v>8000</v>
      </c>
    </row>
    <row r="694" spans="2:15" ht="12.75">
      <c r="B694" s="8" t="s">
        <v>44</v>
      </c>
      <c r="C694" s="10" t="s">
        <v>691</v>
      </c>
      <c r="D694" s="4">
        <f t="shared" si="27"/>
        <v>3</v>
      </c>
      <c r="E694" s="4">
        <v>3</v>
      </c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21">
        <v>6000</v>
      </c>
    </row>
    <row r="695" spans="2:15" ht="12.75">
      <c r="B695" s="8" t="s">
        <v>208</v>
      </c>
      <c r="C695" s="10" t="s">
        <v>691</v>
      </c>
      <c r="D695" s="4">
        <f t="shared" si="27"/>
        <v>1</v>
      </c>
      <c r="E695" s="4">
        <v>0</v>
      </c>
      <c r="F695" s="4">
        <v>0</v>
      </c>
      <c r="G695" s="4">
        <v>0</v>
      </c>
      <c r="H695" s="4">
        <v>0</v>
      </c>
      <c r="I695" s="4">
        <v>0</v>
      </c>
      <c r="J695" s="4">
        <v>0</v>
      </c>
      <c r="K695" s="4">
        <v>1</v>
      </c>
      <c r="L695" s="4">
        <v>0</v>
      </c>
      <c r="M695" s="4">
        <v>0</v>
      </c>
      <c r="N695" s="4">
        <v>0</v>
      </c>
      <c r="O695" s="21">
        <v>12000</v>
      </c>
    </row>
    <row r="696" spans="2:15" ht="12.75">
      <c r="B696" s="8" t="s">
        <v>357</v>
      </c>
      <c r="C696" s="10" t="s">
        <v>591</v>
      </c>
      <c r="D696" s="4">
        <f t="shared" si="27"/>
        <v>15</v>
      </c>
      <c r="E696" s="4">
        <v>0</v>
      </c>
      <c r="F696" s="4">
        <v>7</v>
      </c>
      <c r="G696" s="4">
        <v>0</v>
      </c>
      <c r="H696" s="4">
        <v>2</v>
      </c>
      <c r="I696" s="4">
        <v>1</v>
      </c>
      <c r="J696" s="4">
        <v>0</v>
      </c>
      <c r="K696" s="4">
        <v>1</v>
      </c>
      <c r="L696" s="4">
        <v>4</v>
      </c>
      <c r="M696" s="4">
        <v>0</v>
      </c>
      <c r="N696" s="4">
        <v>0</v>
      </c>
      <c r="O696" s="21">
        <v>9266.6</v>
      </c>
    </row>
    <row r="697" spans="2:15" ht="12.75">
      <c r="B697" s="8" t="s">
        <v>669</v>
      </c>
      <c r="C697" s="10" t="s">
        <v>591</v>
      </c>
      <c r="D697" s="4">
        <f t="shared" si="27"/>
        <v>2</v>
      </c>
      <c r="E697" s="4">
        <v>0</v>
      </c>
      <c r="F697" s="4">
        <v>0</v>
      </c>
      <c r="G697" s="4">
        <v>0</v>
      </c>
      <c r="H697" s="4">
        <v>0</v>
      </c>
      <c r="I697" s="4">
        <v>2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21">
        <v>10000</v>
      </c>
    </row>
    <row r="698" spans="2:15" ht="26.25">
      <c r="B698" s="8" t="s">
        <v>489</v>
      </c>
      <c r="C698" s="10" t="s">
        <v>131</v>
      </c>
      <c r="D698" s="4">
        <f t="shared" si="27"/>
        <v>1</v>
      </c>
      <c r="E698" s="4">
        <v>0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1</v>
      </c>
      <c r="M698" s="4">
        <v>0</v>
      </c>
      <c r="N698" s="4">
        <v>0</v>
      </c>
      <c r="O698" s="21">
        <v>15000</v>
      </c>
    </row>
    <row r="699" spans="2:15" ht="12.75">
      <c r="B699" s="8" t="s">
        <v>719</v>
      </c>
      <c r="C699" s="10" t="s">
        <v>521</v>
      </c>
      <c r="D699" s="4">
        <f t="shared" si="27"/>
        <v>3</v>
      </c>
      <c r="E699" s="4">
        <v>0</v>
      </c>
      <c r="F699" s="4">
        <v>1</v>
      </c>
      <c r="G699" s="4">
        <v>2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21">
        <v>7666.67</v>
      </c>
    </row>
    <row r="700" spans="2:15" ht="12.75">
      <c r="B700" s="8" t="s">
        <v>334</v>
      </c>
      <c r="C700" s="10" t="s">
        <v>521</v>
      </c>
      <c r="D700" s="4">
        <f t="shared" si="27"/>
        <v>1</v>
      </c>
      <c r="E700" s="4">
        <v>0</v>
      </c>
      <c r="F700" s="4">
        <v>0</v>
      </c>
      <c r="G700" s="4">
        <v>1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21">
        <v>7200</v>
      </c>
    </row>
    <row r="701" spans="2:15" ht="12.75">
      <c r="B701" s="8" t="s">
        <v>94</v>
      </c>
      <c r="C701" s="10" t="s">
        <v>521</v>
      </c>
      <c r="D701" s="4">
        <f t="shared" si="27"/>
        <v>2</v>
      </c>
      <c r="E701" s="4">
        <v>0</v>
      </c>
      <c r="F701" s="4">
        <v>2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21">
        <v>7000</v>
      </c>
    </row>
    <row r="702" spans="2:15" ht="12.75">
      <c r="B702" s="8" t="s">
        <v>433</v>
      </c>
      <c r="C702" s="10" t="s">
        <v>521</v>
      </c>
      <c r="D702" s="4">
        <f t="shared" si="27"/>
        <v>1</v>
      </c>
      <c r="E702" s="4">
        <v>1</v>
      </c>
      <c r="F702" s="4">
        <v>0</v>
      </c>
      <c r="G702" s="4">
        <v>0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21">
        <v>6000</v>
      </c>
    </row>
    <row r="703" spans="2:15" ht="26.25">
      <c r="B703" s="8" t="s">
        <v>157</v>
      </c>
      <c r="C703" s="10" t="s">
        <v>521</v>
      </c>
      <c r="D703" s="4">
        <f t="shared" si="27"/>
        <v>1</v>
      </c>
      <c r="E703" s="4">
        <v>0</v>
      </c>
      <c r="F703" s="4">
        <v>0</v>
      </c>
      <c r="G703" s="4">
        <v>0</v>
      </c>
      <c r="H703" s="4">
        <v>1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21">
        <v>9000</v>
      </c>
    </row>
    <row r="704" spans="2:15" ht="12.75">
      <c r="B704" s="8" t="s">
        <v>10</v>
      </c>
      <c r="C704" s="10" t="s">
        <v>521</v>
      </c>
      <c r="D704" s="4">
        <f t="shared" si="27"/>
        <v>1</v>
      </c>
      <c r="E704" s="4">
        <v>0</v>
      </c>
      <c r="F704" s="4">
        <v>0</v>
      </c>
      <c r="G704" s="4">
        <v>1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21">
        <v>8000</v>
      </c>
    </row>
    <row r="705" spans="2:15" ht="12.75">
      <c r="B705" s="8" t="s">
        <v>145</v>
      </c>
      <c r="C705" s="10" t="s">
        <v>521</v>
      </c>
      <c r="D705" s="4">
        <f t="shared" si="27"/>
        <v>1</v>
      </c>
      <c r="E705" s="4">
        <v>1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21">
        <v>6000</v>
      </c>
    </row>
    <row r="706" spans="2:15" ht="26.25">
      <c r="B706" s="8" t="s">
        <v>77</v>
      </c>
      <c r="C706" s="10" t="s">
        <v>521</v>
      </c>
      <c r="D706" s="4">
        <f t="shared" si="27"/>
        <v>1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1</v>
      </c>
      <c r="N706" s="4">
        <v>0</v>
      </c>
      <c r="O706" s="21">
        <v>16506</v>
      </c>
    </row>
    <row r="707" spans="2:20" ht="15" customHeight="1">
      <c r="B707" s="24" t="s">
        <v>403</v>
      </c>
      <c r="C707" s="25"/>
      <c r="D707" s="26">
        <f t="shared" si="27"/>
        <v>643</v>
      </c>
      <c r="E707" s="26">
        <f aca="true" t="shared" si="28" ref="E707:N707">SUM(E558:E706)</f>
        <v>138</v>
      </c>
      <c r="F707" s="26">
        <f t="shared" si="28"/>
        <v>137</v>
      </c>
      <c r="G707" s="26">
        <f t="shared" si="28"/>
        <v>85</v>
      </c>
      <c r="H707" s="26">
        <f t="shared" si="28"/>
        <v>57</v>
      </c>
      <c r="I707" s="26">
        <f t="shared" si="28"/>
        <v>83</v>
      </c>
      <c r="J707" s="26">
        <f t="shared" si="28"/>
        <v>18</v>
      </c>
      <c r="K707" s="26">
        <f t="shared" si="28"/>
        <v>42</v>
      </c>
      <c r="L707" s="26">
        <f t="shared" si="28"/>
        <v>58</v>
      </c>
      <c r="M707" s="26">
        <f t="shared" si="28"/>
        <v>17</v>
      </c>
      <c r="N707" s="26">
        <f t="shared" si="28"/>
        <v>8</v>
      </c>
      <c r="O707" s="22">
        <f>IF(D707=0,0,SUMPRODUCT(D558:D706,O558:O706)/D707)</f>
        <v>8853.788973561432</v>
      </c>
      <c r="P707" s="14">
        <f>SUM(P558:P706)</f>
        <v>0</v>
      </c>
      <c r="Q707" s="14"/>
      <c r="R707" s="14"/>
      <c r="S707" s="14"/>
      <c r="T707" s="14"/>
    </row>
    <row r="708" spans="2:15" ht="12.75">
      <c r="B708" s="8" t="s">
        <v>911</v>
      </c>
      <c r="C708" s="10" t="s">
        <v>597</v>
      </c>
      <c r="D708" s="4">
        <f t="shared" si="27"/>
        <v>13</v>
      </c>
      <c r="E708" s="4">
        <v>9</v>
      </c>
      <c r="F708" s="4">
        <v>1</v>
      </c>
      <c r="G708" s="4">
        <v>2</v>
      </c>
      <c r="H708" s="4">
        <v>0</v>
      </c>
      <c r="I708" s="4">
        <v>0</v>
      </c>
      <c r="J708" s="4">
        <v>0</v>
      </c>
      <c r="K708" s="4">
        <v>0</v>
      </c>
      <c r="L708" s="4">
        <v>1</v>
      </c>
      <c r="M708" s="4">
        <v>0</v>
      </c>
      <c r="N708" s="4">
        <v>0</v>
      </c>
      <c r="O708" s="21">
        <v>6992.31</v>
      </c>
    </row>
    <row r="709" spans="2:15" ht="12.75">
      <c r="B709" s="8" t="s">
        <v>199</v>
      </c>
      <c r="C709" s="10" t="s">
        <v>597</v>
      </c>
      <c r="D709" s="4">
        <f t="shared" si="27"/>
        <v>5</v>
      </c>
      <c r="E709" s="4">
        <v>2</v>
      </c>
      <c r="F709" s="4">
        <v>2</v>
      </c>
      <c r="G709" s="4">
        <v>1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21">
        <v>6540</v>
      </c>
    </row>
    <row r="710" spans="2:15" ht="26.25">
      <c r="B710" s="8" t="s">
        <v>801</v>
      </c>
      <c r="C710" s="10" t="s">
        <v>597</v>
      </c>
      <c r="D710" s="4">
        <f t="shared" si="27"/>
        <v>20</v>
      </c>
      <c r="E710" s="4">
        <v>17</v>
      </c>
      <c r="F710" s="4">
        <v>1</v>
      </c>
      <c r="G710" s="4">
        <v>2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21">
        <v>6164</v>
      </c>
    </row>
    <row r="711" spans="2:15" ht="26.25">
      <c r="B711" s="8" t="s">
        <v>739</v>
      </c>
      <c r="C711" s="10" t="s">
        <v>597</v>
      </c>
      <c r="D711" s="4">
        <f t="shared" si="27"/>
        <v>77</v>
      </c>
      <c r="E711" s="4">
        <v>58</v>
      </c>
      <c r="F711" s="4">
        <v>11</v>
      </c>
      <c r="G711" s="4">
        <v>3</v>
      </c>
      <c r="H711" s="4">
        <v>4</v>
      </c>
      <c r="I711" s="4">
        <v>1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21">
        <v>6343.49</v>
      </c>
    </row>
    <row r="712" spans="2:15" ht="12.75">
      <c r="B712" s="8" t="s">
        <v>563</v>
      </c>
      <c r="C712" s="10" t="s">
        <v>1000</v>
      </c>
      <c r="D712" s="4">
        <f t="shared" si="27"/>
        <v>1</v>
      </c>
      <c r="E712" s="4">
        <v>0</v>
      </c>
      <c r="F712" s="4">
        <v>0</v>
      </c>
      <c r="G712" s="4">
        <v>0</v>
      </c>
      <c r="H712" s="4">
        <v>1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21">
        <v>8160</v>
      </c>
    </row>
    <row r="713" spans="2:15" ht="12.75">
      <c r="B713" s="8" t="s">
        <v>789</v>
      </c>
      <c r="C713" s="10" t="s">
        <v>1000</v>
      </c>
      <c r="D713" s="4">
        <f t="shared" si="27"/>
        <v>1</v>
      </c>
      <c r="E713" s="4">
        <v>1</v>
      </c>
      <c r="F713" s="4">
        <v>0</v>
      </c>
      <c r="G713" s="4">
        <v>0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21">
        <v>6000</v>
      </c>
    </row>
    <row r="714" spans="2:15" ht="12.75">
      <c r="B714" s="8" t="s">
        <v>992</v>
      </c>
      <c r="C714" s="10" t="s">
        <v>750</v>
      </c>
      <c r="D714" s="4">
        <f t="shared" si="27"/>
        <v>4</v>
      </c>
      <c r="E714" s="4">
        <v>4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21">
        <v>6000</v>
      </c>
    </row>
    <row r="715" spans="2:15" ht="12.75">
      <c r="B715" s="8" t="s">
        <v>897</v>
      </c>
      <c r="C715" s="10" t="s">
        <v>166</v>
      </c>
      <c r="D715" s="4">
        <f t="shared" si="27"/>
        <v>1</v>
      </c>
      <c r="E715" s="4">
        <v>0</v>
      </c>
      <c r="F715" s="4">
        <v>1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21">
        <v>6720</v>
      </c>
    </row>
    <row r="716" spans="2:15" ht="26.25">
      <c r="B716" s="8" t="s">
        <v>291</v>
      </c>
      <c r="C716" s="10" t="s">
        <v>166</v>
      </c>
      <c r="D716" s="4">
        <f t="shared" si="27"/>
        <v>2</v>
      </c>
      <c r="E716" s="4">
        <v>2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21">
        <v>6000</v>
      </c>
    </row>
    <row r="717" spans="2:15" ht="12.75">
      <c r="B717" s="8" t="s">
        <v>130</v>
      </c>
      <c r="C717" s="10" t="s">
        <v>799</v>
      </c>
      <c r="D717" s="4">
        <f t="shared" si="27"/>
        <v>3</v>
      </c>
      <c r="E717" s="4">
        <v>0</v>
      </c>
      <c r="F717" s="4">
        <v>1</v>
      </c>
      <c r="G717" s="4">
        <v>1</v>
      </c>
      <c r="H717" s="4">
        <v>1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21">
        <v>7967.67</v>
      </c>
    </row>
    <row r="718" spans="2:15" ht="12.75">
      <c r="B718" s="8" t="s">
        <v>177</v>
      </c>
      <c r="C718" s="10" t="s">
        <v>710</v>
      </c>
      <c r="D718" s="4">
        <f t="shared" si="27"/>
        <v>2</v>
      </c>
      <c r="E718" s="4">
        <v>2</v>
      </c>
      <c r="F718" s="4">
        <v>0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21">
        <v>6000</v>
      </c>
    </row>
    <row r="719" spans="2:15" ht="12.75">
      <c r="B719" s="8" t="s">
        <v>940</v>
      </c>
      <c r="C719" s="10" t="s">
        <v>710</v>
      </c>
      <c r="D719" s="4">
        <f t="shared" si="27"/>
        <v>10</v>
      </c>
      <c r="E719" s="4">
        <v>7</v>
      </c>
      <c r="F719" s="4">
        <v>2</v>
      </c>
      <c r="G719" s="4">
        <v>1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21">
        <v>6370</v>
      </c>
    </row>
    <row r="720" spans="2:15" ht="12.75">
      <c r="B720" s="8" t="s">
        <v>313</v>
      </c>
      <c r="C720" s="10" t="s">
        <v>363</v>
      </c>
      <c r="D720" s="4">
        <f aca="true" t="shared" si="29" ref="D720:D737">SUM(E720:N720)</f>
        <v>12</v>
      </c>
      <c r="E720" s="4">
        <v>4</v>
      </c>
      <c r="F720" s="4">
        <v>1</v>
      </c>
      <c r="G720" s="4">
        <v>0</v>
      </c>
      <c r="H720" s="4">
        <v>1</v>
      </c>
      <c r="I720" s="4">
        <v>6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21">
        <v>8181.25</v>
      </c>
    </row>
    <row r="721" spans="2:15" ht="12.75">
      <c r="B721" s="8" t="s">
        <v>254</v>
      </c>
      <c r="C721" s="10" t="s">
        <v>766</v>
      </c>
      <c r="D721" s="4">
        <f t="shared" si="29"/>
        <v>52</v>
      </c>
      <c r="E721" s="4">
        <v>40</v>
      </c>
      <c r="F721" s="4">
        <v>4</v>
      </c>
      <c r="G721" s="4">
        <v>3</v>
      </c>
      <c r="H721" s="4">
        <v>4</v>
      </c>
      <c r="I721" s="4">
        <v>1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21">
        <v>6327.69</v>
      </c>
    </row>
    <row r="722" spans="2:15" ht="52.5">
      <c r="B722" s="8" t="s">
        <v>537</v>
      </c>
      <c r="C722" s="10" t="s">
        <v>766</v>
      </c>
      <c r="D722" s="4">
        <f t="shared" si="29"/>
        <v>5</v>
      </c>
      <c r="E722" s="4">
        <v>2</v>
      </c>
      <c r="F722" s="4">
        <v>3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21">
        <v>6249.6</v>
      </c>
    </row>
    <row r="723" spans="2:15" ht="12.75">
      <c r="B723" s="8" t="s">
        <v>989</v>
      </c>
      <c r="C723" s="10" t="s">
        <v>766</v>
      </c>
      <c r="D723" s="4">
        <f t="shared" si="29"/>
        <v>28</v>
      </c>
      <c r="E723" s="4">
        <v>15</v>
      </c>
      <c r="F723" s="4">
        <v>6</v>
      </c>
      <c r="G723" s="4">
        <v>1</v>
      </c>
      <c r="H723" s="4">
        <v>5</v>
      </c>
      <c r="I723" s="4">
        <v>1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21">
        <v>6836.57</v>
      </c>
    </row>
    <row r="724" spans="2:15" ht="12.75">
      <c r="B724" s="8" t="s">
        <v>663</v>
      </c>
      <c r="C724" s="10" t="s">
        <v>785</v>
      </c>
      <c r="D724" s="4">
        <f t="shared" si="29"/>
        <v>1</v>
      </c>
      <c r="E724" s="4">
        <v>0</v>
      </c>
      <c r="F724" s="4">
        <v>0</v>
      </c>
      <c r="G724" s="4">
        <v>1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21">
        <v>7941</v>
      </c>
    </row>
    <row r="725" spans="2:15" ht="12.75">
      <c r="B725" s="8" t="s">
        <v>96</v>
      </c>
      <c r="C725" s="10" t="s">
        <v>905</v>
      </c>
      <c r="D725" s="4">
        <f t="shared" si="29"/>
        <v>4</v>
      </c>
      <c r="E725" s="4">
        <v>0</v>
      </c>
      <c r="F725" s="4">
        <v>0</v>
      </c>
      <c r="G725" s="4">
        <v>2</v>
      </c>
      <c r="H725" s="4">
        <v>0</v>
      </c>
      <c r="I725" s="4">
        <v>2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21">
        <v>9000</v>
      </c>
    </row>
    <row r="726" spans="2:15" ht="12.75">
      <c r="B726" s="8" t="s">
        <v>981</v>
      </c>
      <c r="C726" s="10" t="s">
        <v>337</v>
      </c>
      <c r="D726" s="4">
        <f t="shared" si="29"/>
        <v>1</v>
      </c>
      <c r="E726" s="4">
        <v>0</v>
      </c>
      <c r="F726" s="4">
        <v>1</v>
      </c>
      <c r="G726" s="4">
        <v>0</v>
      </c>
      <c r="H726" s="4">
        <v>0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21">
        <v>6100</v>
      </c>
    </row>
    <row r="727" spans="2:15" ht="12.75">
      <c r="B727" s="8" t="s">
        <v>534</v>
      </c>
      <c r="C727" s="10" t="s">
        <v>337</v>
      </c>
      <c r="D727" s="4">
        <f t="shared" si="29"/>
        <v>1</v>
      </c>
      <c r="E727" s="4">
        <v>0</v>
      </c>
      <c r="F727" s="4">
        <v>1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21">
        <v>7000</v>
      </c>
    </row>
    <row r="728" spans="2:15" ht="12.75">
      <c r="B728" s="8" t="s">
        <v>167</v>
      </c>
      <c r="C728" s="10" t="s">
        <v>337</v>
      </c>
      <c r="D728" s="4">
        <f t="shared" si="29"/>
        <v>125</v>
      </c>
      <c r="E728" s="4">
        <v>55</v>
      </c>
      <c r="F728" s="4">
        <v>21</v>
      </c>
      <c r="G728" s="4">
        <v>10</v>
      </c>
      <c r="H728" s="4">
        <v>12</v>
      </c>
      <c r="I728" s="4">
        <v>12</v>
      </c>
      <c r="J728" s="4">
        <v>4</v>
      </c>
      <c r="K728" s="4">
        <v>5</v>
      </c>
      <c r="L728" s="4">
        <v>5</v>
      </c>
      <c r="M728" s="4">
        <v>1</v>
      </c>
      <c r="N728" s="4">
        <v>0</v>
      </c>
      <c r="O728" s="21">
        <v>7609.79</v>
      </c>
    </row>
    <row r="729" spans="2:15" ht="12.75">
      <c r="B729" s="8" t="s">
        <v>172</v>
      </c>
      <c r="C729" s="10" t="s">
        <v>337</v>
      </c>
      <c r="D729" s="4">
        <f t="shared" si="29"/>
        <v>1</v>
      </c>
      <c r="E729" s="4">
        <v>0</v>
      </c>
      <c r="F729" s="4">
        <v>0</v>
      </c>
      <c r="G729" s="4">
        <v>1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21">
        <v>8000</v>
      </c>
    </row>
    <row r="730" spans="2:15" ht="26.25">
      <c r="B730" s="8" t="s">
        <v>350</v>
      </c>
      <c r="C730" s="10" t="s">
        <v>337</v>
      </c>
      <c r="D730" s="4">
        <f t="shared" si="29"/>
        <v>2</v>
      </c>
      <c r="E730" s="4">
        <v>1</v>
      </c>
      <c r="F730" s="4">
        <v>0</v>
      </c>
      <c r="G730" s="4">
        <v>1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21">
        <v>6975</v>
      </c>
    </row>
    <row r="731" spans="2:15" ht="12.75">
      <c r="B731" s="8" t="s">
        <v>323</v>
      </c>
      <c r="C731" s="10" t="s">
        <v>337</v>
      </c>
      <c r="D731" s="4">
        <f t="shared" si="29"/>
        <v>33</v>
      </c>
      <c r="E731" s="4">
        <v>16</v>
      </c>
      <c r="F731" s="4">
        <v>10</v>
      </c>
      <c r="G731" s="4">
        <v>4</v>
      </c>
      <c r="H731" s="4">
        <v>0</v>
      </c>
      <c r="I731" s="4">
        <v>1</v>
      </c>
      <c r="J731" s="4">
        <v>0</v>
      </c>
      <c r="K731" s="4">
        <v>0</v>
      </c>
      <c r="L731" s="4">
        <v>2</v>
      </c>
      <c r="M731" s="4">
        <v>0</v>
      </c>
      <c r="N731" s="4">
        <v>0</v>
      </c>
      <c r="O731" s="21">
        <v>6872.12</v>
      </c>
    </row>
    <row r="732" spans="2:15" ht="12.75">
      <c r="B732" s="8" t="s">
        <v>393</v>
      </c>
      <c r="C732" s="10" t="s">
        <v>288</v>
      </c>
      <c r="D732" s="4">
        <f t="shared" si="29"/>
        <v>110</v>
      </c>
      <c r="E732" s="4">
        <v>15</v>
      </c>
      <c r="F732" s="4">
        <v>31</v>
      </c>
      <c r="G732" s="4">
        <v>11</v>
      </c>
      <c r="H732" s="4">
        <v>12</v>
      </c>
      <c r="I732" s="4">
        <v>23</v>
      </c>
      <c r="J732" s="4">
        <v>7</v>
      </c>
      <c r="K732" s="4">
        <v>3</v>
      </c>
      <c r="L732" s="4">
        <v>7</v>
      </c>
      <c r="M732" s="4">
        <v>1</v>
      </c>
      <c r="N732" s="4">
        <v>0</v>
      </c>
      <c r="O732" s="21">
        <v>8566.73</v>
      </c>
    </row>
    <row r="733" spans="2:15" ht="12.75">
      <c r="B733" s="8" t="s">
        <v>598</v>
      </c>
      <c r="C733" s="10" t="s">
        <v>288</v>
      </c>
      <c r="D733" s="4">
        <f t="shared" si="29"/>
        <v>11</v>
      </c>
      <c r="E733" s="4">
        <v>3</v>
      </c>
      <c r="F733" s="4">
        <v>0</v>
      </c>
      <c r="G733" s="4">
        <v>2</v>
      </c>
      <c r="H733" s="4">
        <v>1</v>
      </c>
      <c r="I733" s="4">
        <v>3</v>
      </c>
      <c r="J733" s="4">
        <v>2</v>
      </c>
      <c r="K733" s="4">
        <v>0</v>
      </c>
      <c r="L733" s="4">
        <v>0</v>
      </c>
      <c r="M733" s="4">
        <v>0</v>
      </c>
      <c r="N733" s="4">
        <v>0</v>
      </c>
      <c r="O733" s="21">
        <v>8513.45</v>
      </c>
    </row>
    <row r="734" spans="2:15" ht="12.75">
      <c r="B734" s="8" t="s">
        <v>25</v>
      </c>
      <c r="C734" s="10" t="s">
        <v>288</v>
      </c>
      <c r="D734" s="4">
        <f t="shared" si="29"/>
        <v>3</v>
      </c>
      <c r="E734" s="4">
        <v>0</v>
      </c>
      <c r="F734" s="4">
        <v>1</v>
      </c>
      <c r="G734" s="4">
        <v>0</v>
      </c>
      <c r="H734" s="4">
        <v>0</v>
      </c>
      <c r="I734" s="4">
        <v>2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21">
        <v>9000</v>
      </c>
    </row>
    <row r="735" spans="2:15" ht="12.75">
      <c r="B735" s="8" t="s">
        <v>847</v>
      </c>
      <c r="C735" s="10" t="s">
        <v>257</v>
      </c>
      <c r="D735" s="4">
        <f t="shared" si="29"/>
        <v>1</v>
      </c>
      <c r="E735" s="4">
        <v>1</v>
      </c>
      <c r="F735" s="4">
        <v>0</v>
      </c>
      <c r="G735" s="4">
        <v>0</v>
      </c>
      <c r="H735" s="4">
        <v>0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21">
        <v>6000</v>
      </c>
    </row>
    <row r="736" spans="2:15" ht="12.75">
      <c r="B736" s="8" t="s">
        <v>316</v>
      </c>
      <c r="C736" s="10" t="s">
        <v>257</v>
      </c>
      <c r="D736" s="4">
        <f t="shared" si="29"/>
        <v>23</v>
      </c>
      <c r="E736" s="4">
        <v>4</v>
      </c>
      <c r="F736" s="4">
        <v>1</v>
      </c>
      <c r="G736" s="4">
        <v>3</v>
      </c>
      <c r="H736" s="4">
        <v>0</v>
      </c>
      <c r="I736" s="4">
        <v>4</v>
      </c>
      <c r="J736" s="4">
        <v>6</v>
      </c>
      <c r="K736" s="4">
        <v>1</v>
      </c>
      <c r="L736" s="4">
        <v>4</v>
      </c>
      <c r="M736" s="4">
        <v>0</v>
      </c>
      <c r="N736" s="4">
        <v>0</v>
      </c>
      <c r="O736" s="21">
        <v>9465.22</v>
      </c>
    </row>
    <row r="737" spans="2:20" ht="15" customHeight="1">
      <c r="B737" s="24" t="s">
        <v>802</v>
      </c>
      <c r="C737" s="25"/>
      <c r="D737" s="26">
        <f t="shared" si="29"/>
        <v>552</v>
      </c>
      <c r="E737" s="26">
        <f aca="true" t="shared" si="30" ref="E737:N737">SUM(E708:E736)</f>
        <v>258</v>
      </c>
      <c r="F737" s="26">
        <f t="shared" si="30"/>
        <v>99</v>
      </c>
      <c r="G737" s="26">
        <f t="shared" si="30"/>
        <v>49</v>
      </c>
      <c r="H737" s="26">
        <f t="shared" si="30"/>
        <v>41</v>
      </c>
      <c r="I737" s="26">
        <f t="shared" si="30"/>
        <v>56</v>
      </c>
      <c r="J737" s="26">
        <f t="shared" si="30"/>
        <v>19</v>
      </c>
      <c r="K737" s="26">
        <f t="shared" si="30"/>
        <v>9</v>
      </c>
      <c r="L737" s="26">
        <f t="shared" si="30"/>
        <v>19</v>
      </c>
      <c r="M737" s="26">
        <f t="shared" si="30"/>
        <v>2</v>
      </c>
      <c r="N737" s="26">
        <f t="shared" si="30"/>
        <v>0</v>
      </c>
      <c r="O737" s="22">
        <f>IF(D737=0,0,SUMPRODUCT(D708:D736,O708:O736)/D737)</f>
        <v>7401.053677536232</v>
      </c>
      <c r="P737" s="14">
        <f>SUM(P708:P736)</f>
        <v>0</v>
      </c>
      <c r="Q737" s="14"/>
      <c r="R737" s="14"/>
      <c r="S737" s="14"/>
      <c r="T737" s="14"/>
    </row>
  </sheetData>
  <sheetProtection/>
  <mergeCells count="8">
    <mergeCell ref="D3:D4"/>
    <mergeCell ref="O3:O4"/>
    <mergeCell ref="E3:N3"/>
    <mergeCell ref="C3:C4"/>
    <mergeCell ref="A1:O1"/>
    <mergeCell ref="A2:O2"/>
    <mergeCell ref="A3:A4"/>
    <mergeCell ref="B3:B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rynok</dc:creator>
  <cp:keywords/>
  <dc:description/>
  <cp:lastModifiedBy>rynok</cp:lastModifiedBy>
  <dcterms:created xsi:type="dcterms:W3CDTF">2021-10-07T05:49:15Z</dcterms:created>
  <dcterms:modified xsi:type="dcterms:W3CDTF">2021-10-07T05:49:17Z</dcterms:modified>
  <cp:category/>
  <cp:version/>
  <cp:contentType/>
  <cp:contentStatus/>
</cp:coreProperties>
</file>